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Excel\Solid Waste\FY21\"/>
    </mc:Choice>
  </mc:AlternateContent>
  <xr:revisionPtr revIDLastSave="0" documentId="13_ncr:1_{DD3302F1-FC02-4073-96F6-A6D184B9EBAA}" xr6:coauthVersionLast="36" xr6:coauthVersionMax="36" xr10:uidLastSave="{00000000-0000-0000-0000-000000000000}"/>
  <bookViews>
    <workbookView xWindow="120" yWindow="372" windowWidth="15132" windowHeight="7776" xr2:uid="{00000000-000D-0000-FFFF-FFFF00000000}"/>
  </bookViews>
  <sheets>
    <sheet name="FY2021 Payments" sheetId="13" r:id="rId1"/>
    <sheet name="FY2020 Payments" sheetId="12" r:id="rId2"/>
    <sheet name="FY2019 Payments" sheetId="11" r:id="rId3"/>
    <sheet name="FY2018 Payments" sheetId="10" r:id="rId4"/>
    <sheet name="FY2017 Payments" sheetId="9" r:id="rId5"/>
    <sheet name="FY2016 Payments" sheetId="8" r:id="rId6"/>
    <sheet name="FY2015 Payments" sheetId="7" r:id="rId7"/>
    <sheet name="FY2014 Payments" sheetId="6" r:id="rId8"/>
    <sheet name="FY2013 Payments" sheetId="3" r:id="rId9"/>
    <sheet name="TD Payments" sheetId="1" r:id="rId10"/>
    <sheet name="FY2012 Payments" sheetId="4" r:id="rId11"/>
    <sheet name="FY2011 Payments" sheetId="2" r:id="rId12"/>
    <sheet name="Sheet1" sheetId="5" r:id="rId13"/>
  </sheets>
  <calcPr calcId="191029"/>
</workbook>
</file>

<file path=xl/calcChain.xml><?xml version="1.0" encoding="utf-8"?>
<calcChain xmlns="http://schemas.openxmlformats.org/spreadsheetml/2006/main">
  <c r="H16" i="13" l="1"/>
  <c r="I17" i="12" l="1"/>
  <c r="H24" i="12" l="1"/>
  <c r="I18" i="11" l="1"/>
  <c r="H23" i="10" l="1"/>
  <c r="H23" i="11" l="1"/>
  <c r="H22" i="9" l="1"/>
  <c r="H23" i="8" l="1"/>
  <c r="H22" i="7" l="1"/>
  <c r="K22" i="6" l="1"/>
  <c r="K20" i="6" l="1"/>
  <c r="H25" i="6" l="1"/>
  <c r="H22" i="3" l="1"/>
  <c r="K30" i="1" l="1"/>
  <c r="H23" i="4"/>
  <c r="J18" i="2" l="1"/>
</calcChain>
</file>

<file path=xl/sharedStrings.xml><?xml version="1.0" encoding="utf-8"?>
<sst xmlns="http://schemas.openxmlformats.org/spreadsheetml/2006/main" count="247" uniqueCount="167">
  <si>
    <t xml:space="preserve">Date Paid </t>
  </si>
  <si>
    <t>Period Covered</t>
  </si>
  <si>
    <t>January - June 2006</t>
  </si>
  <si>
    <t>July - December 2006</t>
  </si>
  <si>
    <t>January - June 2007</t>
  </si>
  <si>
    <t>January - June 2008</t>
  </si>
  <si>
    <t>July - December 2008</t>
  </si>
  <si>
    <t>January - June 2009</t>
  </si>
  <si>
    <t>July - December 2007</t>
  </si>
  <si>
    <t>Date Invoiced</t>
  </si>
  <si>
    <t>Amount of Invoice</t>
  </si>
  <si>
    <t>Check Number</t>
  </si>
  <si>
    <t>Amount Paid</t>
  </si>
  <si>
    <t>Veolia Waste Service Payments</t>
  </si>
  <si>
    <t>July - December 2009</t>
  </si>
  <si>
    <t>January - June 2010</t>
  </si>
  <si>
    <t>July - 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</si>
  <si>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</si>
  <si>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</si>
  <si>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</si>
  <si>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</si>
  <si>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</si>
  <si>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</si>
  <si>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</si>
  <si>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DEEP SOUTH SOLID WASTE FY11 RECEIPTS</t>
  </si>
  <si>
    <t>FY11 Total Amount Paid</t>
  </si>
  <si>
    <t>DEEP SOUTH SOLID WASTE FY12 RECEIPTS</t>
  </si>
  <si>
    <t>July 2011</t>
  </si>
  <si>
    <t>August 2011</t>
  </si>
  <si>
    <t>September 2011</t>
  </si>
  <si>
    <t>October 2011</t>
  </si>
  <si>
    <t>FY12 Total Amount Paid</t>
  </si>
  <si>
    <t>November 2011</t>
  </si>
  <si>
    <t>December 2011</t>
  </si>
  <si>
    <t>January 2012</t>
  </si>
  <si>
    <t>February 2012</t>
  </si>
  <si>
    <t>March 2012</t>
  </si>
  <si>
    <t>April 2012</t>
  </si>
  <si>
    <t>DEEP SOUTH SOLID WASTE FY13 RECEIPTS</t>
  </si>
  <si>
    <t>May 2012</t>
  </si>
  <si>
    <t>June 2012</t>
  </si>
  <si>
    <t>July 2012</t>
  </si>
  <si>
    <t>August 2012</t>
  </si>
  <si>
    <t>FY13 Total Amount Paid</t>
  </si>
  <si>
    <t>September 2012</t>
  </si>
  <si>
    <t>October 2012</t>
  </si>
  <si>
    <t xml:space="preserve"> </t>
  </si>
  <si>
    <t>Shown on FY11 Receipts as Receivable</t>
  </si>
  <si>
    <t>Shown on FY12 Receipts as Receivable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</si>
  <si>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</si>
  <si>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</si>
  <si>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</si>
  <si>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</si>
  <si>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</si>
  <si>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</si>
  <si>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</si>
  <si>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Advanced Disposal/Veolia Waste Service Payments</t>
  </si>
  <si>
    <t>DEEP SOUTH SOLID WASTE FY14 RECEIPTS</t>
  </si>
  <si>
    <t>June 2013</t>
  </si>
  <si>
    <t>July 2013</t>
  </si>
  <si>
    <t>FY14 Total Amount Paid</t>
  </si>
  <si>
    <t>Shown on FY13 Receipts as Receivable</t>
  </si>
  <si>
    <t>August 2013</t>
  </si>
  <si>
    <t>September 2013</t>
  </si>
  <si>
    <t>October 2013</t>
  </si>
  <si>
    <t>November 2013</t>
  </si>
  <si>
    <t>Advanced Disposal Payments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</si>
  <si>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</si>
  <si>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</si>
  <si>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</si>
  <si>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</si>
  <si>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</si>
  <si>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</si>
  <si>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</si>
  <si>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DEEP SOUTH SOLID WASTE FY15 RECEIPTS</t>
  </si>
  <si>
    <t>July 2014</t>
  </si>
  <si>
    <t>August 2014</t>
  </si>
  <si>
    <t>FY15 Total Amount Paid</t>
  </si>
  <si>
    <t>Shown on FY14 Receipts as Receivable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</si>
  <si>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</si>
  <si>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</si>
  <si>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</si>
  <si>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</si>
  <si>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</si>
  <si>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</si>
  <si>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</si>
  <si>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</si>
  <si>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June 2015</t>
  </si>
  <si>
    <t>May 2015</t>
  </si>
  <si>
    <t>July 2015</t>
  </si>
  <si>
    <t>FY16 Total Amount Paid</t>
  </si>
  <si>
    <t>DEEP SOUTH SOLID WASTE FY16 RECEIPTS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</si>
  <si>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</si>
  <si>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</si>
  <si>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</si>
  <si>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</si>
  <si>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</si>
  <si>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</si>
  <si>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</si>
  <si>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</si>
  <si>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</si>
  <si>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</si>
  <si>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DEEP SOUTH SOLID WASTE FY17 RECEIPTS</t>
  </si>
  <si>
    <t>July 2016</t>
  </si>
  <si>
    <t>August 2016</t>
  </si>
  <si>
    <t>September 2016</t>
  </si>
  <si>
    <t>October 2016</t>
  </si>
  <si>
    <t>November 2016</t>
  </si>
  <si>
    <t>FY17 Total Amount Paid</t>
  </si>
  <si>
    <t>December 2016</t>
  </si>
  <si>
    <t>January 2017</t>
  </si>
  <si>
    <t>Date Received</t>
  </si>
  <si>
    <t>February 2017</t>
  </si>
  <si>
    <t>June 2016</t>
  </si>
  <si>
    <t>March 2017</t>
  </si>
  <si>
    <t>April 2017</t>
  </si>
  <si>
    <t>May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</si>
  <si>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</si>
  <si>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</si>
  <si>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</si>
  <si>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</si>
  <si>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</si>
  <si>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</si>
  <si>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</si>
  <si>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 xml:space="preserve">                                                             </t>
  </si>
  <si>
    <t>March 2018</t>
  </si>
  <si>
    <t>April 2018</t>
  </si>
  <si>
    <t>May 2018</t>
  </si>
  <si>
    <t>DEEP SOUTH SOLID WASTE FY19 RECEIPTS</t>
  </si>
  <si>
    <t>June 2018</t>
  </si>
  <si>
    <t>July 2018</t>
  </si>
  <si>
    <t>FY19 Total Amount Paid</t>
  </si>
  <si>
    <t>DEEP SOUTH SOLID WASTE FY18 RECEIPTS</t>
  </si>
  <si>
    <t>June 2017</t>
  </si>
  <si>
    <t>July 2017</t>
  </si>
  <si>
    <t>FY18 Total Amount Paid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</si>
  <si>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</si>
  <si>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</si>
  <si>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</si>
  <si>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</si>
  <si>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</si>
  <si>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</si>
  <si>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</si>
  <si>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</si>
  <si>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</si>
  <si>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</si>
  <si>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DEEP SOUTH SOLID WASTE FY20 RECEIPTS</t>
  </si>
  <si>
    <t>June 2019</t>
  </si>
  <si>
    <t>July 2019</t>
  </si>
  <si>
    <t>August 2019</t>
  </si>
  <si>
    <t>FY20 Total Amount Paid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</si>
  <si>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</si>
  <si>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</si>
  <si>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</si>
  <si>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</si>
  <si>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</si>
  <si>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</si>
  <si>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</si>
  <si>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</si>
  <si>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</si>
  <si>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DEEP SOUTH SOLID WASTE FY21 RECEIPTS</t>
  </si>
  <si>
    <t>June 2020</t>
  </si>
  <si>
    <t>July 2020</t>
  </si>
  <si>
    <t>August 2020</t>
  </si>
  <si>
    <t>FY21 Total Amount Paid</t>
  </si>
  <si>
    <t>September 2020</t>
  </si>
  <si>
    <t>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</si>
</sst>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4" fontId="3" fillId="0" borderId="0" xfId="0" quotePrefix="1" applyNumberFormat="1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3" fillId="0" borderId="0" xfId="0" applyNumberFormat="1" applyFont="1"/>
    <xf numFmtId="164" fontId="5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14" fontId="3" fillId="0" borderId="0" xfId="0" applyNumberFormat="1" applyFont="1"/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7" fontId="3" fillId="0" borderId="0" xfId="0" applyNumberFormat="1" applyFont="1" applyAlignment="1">
      <alignment horizontal="center"/>
    </xf>
    <xf numFmtId="17" fontId="3" fillId="0" borderId="0" xfId="0" quotePrefix="1" applyNumberFormat="1" applyFont="1"/>
    <xf numFmtId="0" fontId="3" fillId="0" borderId="0" xfId="0" quotePrefix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7" workbookViewId="0">
      <selection activeCell="H16" sqref="H16"/>
    </sheetView>
  </sheetViews>
  <sheetFormatPr defaultRowHeight="14.4" x14ac:dyDescent="0.3"/>
  <cols>
    <col min="2" max="2" width="16.6640625" customWidth="1"/>
    <col min="3" max="3" width="4.88671875" customWidth="1"/>
    <col min="4" max="4" width="13.44140625" customWidth="1"/>
    <col min="5" max="5" width="4.33203125" customWidth="1"/>
    <col min="6" max="6" width="10.33203125" customWidth="1"/>
    <col min="7" max="7" width="5.109375" customWidth="1"/>
    <col min="8" max="8" width="14.88671875" customWidth="1"/>
    <col min="9" max="10" width="11.109375" bestFit="1" customWidth="1"/>
  </cols>
  <sheetData>
    <row r="1" spans="1:9" ht="18" x14ac:dyDescent="0.35">
      <c r="A1" s="90" t="s">
        <v>160</v>
      </c>
      <c r="B1" s="91"/>
      <c r="C1" s="91"/>
      <c r="D1" s="91"/>
      <c r="E1" s="91"/>
      <c r="F1" s="91"/>
      <c r="G1" s="91"/>
      <c r="H1" s="91"/>
      <c r="I1" s="92"/>
    </row>
    <row r="2" spans="1:9" ht="18" x14ac:dyDescent="0.35">
      <c r="A2" s="86"/>
      <c r="B2" s="87"/>
      <c r="C2" s="87"/>
      <c r="D2" s="87"/>
      <c r="E2" s="87"/>
      <c r="F2" s="87"/>
      <c r="G2" s="87"/>
      <c r="H2" s="87"/>
    </row>
    <row r="3" spans="1:9" ht="18" x14ac:dyDescent="0.35">
      <c r="A3" s="86"/>
      <c r="B3" s="87"/>
      <c r="C3" s="87"/>
      <c r="D3" s="87"/>
      <c r="E3" s="87"/>
      <c r="F3" s="87"/>
      <c r="G3" s="87"/>
      <c r="H3" s="87"/>
    </row>
    <row r="5" spans="1:9" ht="18" x14ac:dyDescent="0.35">
      <c r="A5" s="69" t="s">
        <v>66</v>
      </c>
      <c r="B5" s="4"/>
      <c r="C5" s="4"/>
      <c r="D5" s="4"/>
      <c r="E5" s="4"/>
      <c r="F5" s="4"/>
      <c r="G5" s="4"/>
      <c r="H5" s="4"/>
    </row>
    <row r="6" spans="1:9" ht="18" x14ac:dyDescent="0.35">
      <c r="A6" s="69"/>
      <c r="B6" s="4"/>
      <c r="C6" s="4"/>
      <c r="D6" s="4"/>
      <c r="E6" s="4"/>
      <c r="F6" s="4"/>
      <c r="G6" s="4"/>
      <c r="H6" s="4"/>
    </row>
    <row r="7" spans="1:9" ht="15.6" x14ac:dyDescent="0.3">
      <c r="A7" s="4"/>
      <c r="B7" s="4"/>
      <c r="C7" s="4"/>
      <c r="D7" s="4"/>
      <c r="E7" s="4"/>
      <c r="F7" s="4"/>
      <c r="G7" s="4"/>
      <c r="H7" s="4"/>
    </row>
    <row r="8" spans="1:9" ht="31.2" x14ac:dyDescent="0.3">
      <c r="A8" s="4"/>
      <c r="B8" s="5" t="s">
        <v>1</v>
      </c>
      <c r="C8" s="5"/>
      <c r="D8" s="5" t="s">
        <v>111</v>
      </c>
      <c r="E8" s="5"/>
      <c r="F8" s="5" t="s">
        <v>11</v>
      </c>
      <c r="G8" s="5"/>
      <c r="H8" s="5" t="s">
        <v>12</v>
      </c>
    </row>
    <row r="10" spans="1:9" ht="18" customHeight="1" x14ac:dyDescent="0.3">
      <c r="B10" s="13" t="s">
        <v>161</v>
      </c>
      <c r="D10" s="11">
        <v>44035</v>
      </c>
      <c r="F10" s="88">
        <v>660518</v>
      </c>
      <c r="H10" s="8">
        <v>35783.1</v>
      </c>
    </row>
    <row r="11" spans="1:9" ht="15" customHeight="1" x14ac:dyDescent="0.3">
      <c r="B11" s="13" t="s">
        <v>162</v>
      </c>
      <c r="D11" s="11">
        <v>44070</v>
      </c>
      <c r="F11" s="88">
        <v>665616</v>
      </c>
      <c r="H11" s="8">
        <v>38273.71</v>
      </c>
    </row>
    <row r="12" spans="1:9" ht="15" customHeight="1" x14ac:dyDescent="0.3">
      <c r="B12" s="13" t="s">
        <v>163</v>
      </c>
      <c r="C12" s="1"/>
      <c r="D12" s="11">
        <v>44098</v>
      </c>
      <c r="F12" s="88">
        <v>669474</v>
      </c>
      <c r="H12" s="8">
        <v>35867.199999999997</v>
      </c>
    </row>
    <row r="13" spans="1:9" ht="15" customHeight="1" x14ac:dyDescent="0.3">
      <c r="B13" s="13" t="s">
        <v>165</v>
      </c>
      <c r="D13" s="11">
        <v>44124</v>
      </c>
      <c r="F13" s="88">
        <v>673726</v>
      </c>
      <c r="H13" s="8">
        <v>34802.36</v>
      </c>
    </row>
    <row r="14" spans="1:9" ht="15" customHeight="1" x14ac:dyDescent="0.3">
      <c r="B14" s="13" t="s">
        <v>166</v>
      </c>
      <c r="D14" s="11">
        <v>44159</v>
      </c>
      <c r="F14" s="89">
        <v>678099</v>
      </c>
      <c r="H14" s="14">
        <v>37006.57</v>
      </c>
    </row>
    <row r="15" spans="1:9" ht="8.25" customHeight="1" x14ac:dyDescent="0.3">
      <c r="B15" s="13"/>
      <c r="D15" s="11"/>
      <c r="F15" s="88"/>
      <c r="H15" s="14"/>
    </row>
    <row r="16" spans="1:9" ht="15.75" customHeight="1" x14ac:dyDescent="0.3">
      <c r="D16" s="93" t="s">
        <v>164</v>
      </c>
      <c r="E16" s="93"/>
      <c r="F16" s="93"/>
      <c r="H16" s="8">
        <f>SUM(H10:H15)</f>
        <v>181732.94</v>
      </c>
    </row>
  </sheetData>
  <mergeCells count="2">
    <mergeCell ref="A1:I1"/>
    <mergeCell ref="D16:F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1"/>
  <sheetViews>
    <sheetView topLeftCell="A7" workbookViewId="0">
      <selection activeCell="C27" sqref="C27"/>
    </sheetView>
  </sheetViews>
  <sheetFormatPr defaultRowHeight="14.4" x14ac:dyDescent="0.3"/>
  <cols>
    <col min="2" max="2" width="25" customWidth="1"/>
    <col min="3" max="3" width="12" customWidth="1"/>
    <col min="4" max="4" width="5.44140625" customWidth="1"/>
    <col min="5" max="5" width="11" bestFit="1" customWidth="1"/>
    <col min="6" max="6" width="4" customWidth="1"/>
    <col min="7" max="7" width="11.6640625" bestFit="1" customWidth="1"/>
    <col min="8" max="8" width="3.6640625" customWidth="1"/>
    <col min="9" max="9" width="12.5546875" customWidth="1"/>
    <col min="10" max="10" width="3.44140625" customWidth="1"/>
    <col min="11" max="11" width="14.109375" customWidth="1"/>
    <col min="12" max="12" width="5.109375" customWidth="1"/>
    <col min="14" max="14" width="9.6640625" bestFit="1" customWidth="1"/>
    <col min="15" max="15" width="14.33203125" customWidth="1"/>
  </cols>
  <sheetData>
    <row r="1" spans="1:14" ht="18" x14ac:dyDescent="0.35">
      <c r="A1" s="90" t="s">
        <v>24</v>
      </c>
      <c r="B1" s="91"/>
      <c r="C1" s="91"/>
      <c r="D1" s="91"/>
      <c r="E1" s="91"/>
      <c r="F1" s="91"/>
      <c r="G1" s="91"/>
      <c r="H1" s="91"/>
      <c r="I1" s="91"/>
      <c r="J1" s="91"/>
    </row>
    <row r="3" spans="1:14" x14ac:dyDescent="0.3">
      <c r="A3" t="s">
        <v>13</v>
      </c>
    </row>
    <row r="5" spans="1:14" ht="31.2" x14ac:dyDescent="0.3">
      <c r="B5" s="5" t="s">
        <v>1</v>
      </c>
      <c r="C5" s="5" t="s">
        <v>9</v>
      </c>
      <c r="D5" s="5"/>
      <c r="E5" s="5" t="s">
        <v>10</v>
      </c>
      <c r="F5" s="5"/>
      <c r="G5" s="5" t="s">
        <v>0</v>
      </c>
      <c r="H5" s="5"/>
      <c r="I5" s="5" t="s">
        <v>11</v>
      </c>
      <c r="J5" s="5"/>
      <c r="K5" s="5" t="s">
        <v>12</v>
      </c>
    </row>
    <row r="6" spans="1:14" ht="15.6" x14ac:dyDescent="0.3">
      <c r="B6" s="6"/>
      <c r="C6" s="6"/>
      <c r="D6" s="6"/>
      <c r="E6" s="6"/>
      <c r="F6" s="6"/>
      <c r="G6" s="6"/>
      <c r="H6" s="6"/>
      <c r="I6" s="6"/>
      <c r="J6" s="6"/>
      <c r="K6" s="6"/>
    </row>
    <row r="7" spans="1:14" ht="15.6" x14ac:dyDescent="0.3">
      <c r="B7" s="4" t="s">
        <v>2</v>
      </c>
      <c r="C7" s="11">
        <v>38889</v>
      </c>
      <c r="D7" s="21"/>
      <c r="E7" s="8">
        <v>12500</v>
      </c>
      <c r="F7" s="8"/>
      <c r="G7" s="11">
        <v>38939</v>
      </c>
      <c r="H7" s="21"/>
      <c r="I7" s="19">
        <v>245008198</v>
      </c>
      <c r="J7" s="19"/>
      <c r="K7" s="8">
        <v>12500</v>
      </c>
      <c r="N7" s="1"/>
    </row>
    <row r="8" spans="1:14" ht="15.6" x14ac:dyDescent="0.3">
      <c r="B8" s="4" t="s">
        <v>3</v>
      </c>
      <c r="C8" s="11">
        <v>39099</v>
      </c>
      <c r="D8" s="21"/>
      <c r="E8" s="8">
        <v>12500</v>
      </c>
      <c r="F8" s="8"/>
      <c r="G8" s="11">
        <v>39125</v>
      </c>
      <c r="H8" s="21"/>
      <c r="I8" s="19">
        <v>245008779</v>
      </c>
      <c r="J8" s="19"/>
      <c r="K8" s="8">
        <v>12500</v>
      </c>
    </row>
    <row r="9" spans="1:14" ht="15.6" x14ac:dyDescent="0.3">
      <c r="B9" s="4" t="s">
        <v>4</v>
      </c>
      <c r="C9" s="11">
        <v>39260</v>
      </c>
      <c r="D9" s="21"/>
      <c r="E9" s="8">
        <v>12500</v>
      </c>
      <c r="F9" s="8"/>
      <c r="G9" s="11">
        <v>39296</v>
      </c>
      <c r="H9" s="21"/>
      <c r="I9" s="19">
        <v>245009415</v>
      </c>
      <c r="J9" s="19"/>
      <c r="K9" s="8">
        <v>12500</v>
      </c>
    </row>
    <row r="10" spans="1:14" ht="15.6" x14ac:dyDescent="0.3">
      <c r="B10" s="4" t="s">
        <v>8</v>
      </c>
      <c r="C10" s="11">
        <v>39471</v>
      </c>
      <c r="D10" s="21"/>
      <c r="E10" s="8">
        <v>12500</v>
      </c>
      <c r="F10" s="8"/>
      <c r="G10" s="11">
        <v>39840</v>
      </c>
      <c r="H10" s="21"/>
      <c r="I10" s="19">
        <v>75171</v>
      </c>
      <c r="J10" s="19"/>
      <c r="K10" s="8">
        <v>12500</v>
      </c>
    </row>
    <row r="11" spans="1:14" ht="15.6" x14ac:dyDescent="0.3">
      <c r="B11" s="4" t="s">
        <v>5</v>
      </c>
      <c r="C11" s="11">
        <v>39639</v>
      </c>
      <c r="D11" s="21"/>
      <c r="E11" s="8">
        <v>12500</v>
      </c>
      <c r="F11" s="8"/>
      <c r="G11" s="11">
        <v>39840</v>
      </c>
      <c r="H11" s="21"/>
      <c r="I11" s="19">
        <v>75171</v>
      </c>
      <c r="J11" s="19"/>
      <c r="K11" s="8">
        <v>12500</v>
      </c>
    </row>
    <row r="12" spans="1:14" ht="15.6" x14ac:dyDescent="0.3">
      <c r="B12" s="4" t="s">
        <v>6</v>
      </c>
      <c r="C12" s="11">
        <v>39814</v>
      </c>
      <c r="D12" s="24"/>
      <c r="E12" s="8">
        <v>12500</v>
      </c>
      <c r="F12" s="8"/>
      <c r="G12" s="11">
        <v>39986</v>
      </c>
      <c r="H12" s="4"/>
      <c r="I12" s="19">
        <v>127848</v>
      </c>
      <c r="J12" s="4"/>
      <c r="K12" s="8">
        <v>12500</v>
      </c>
    </row>
    <row r="13" spans="1:14" ht="15.6" x14ac:dyDescent="0.3">
      <c r="B13" s="4" t="s">
        <v>7</v>
      </c>
      <c r="C13" s="11">
        <v>39953</v>
      </c>
      <c r="D13" s="21"/>
      <c r="E13" s="8">
        <v>12500</v>
      </c>
      <c r="F13" s="8"/>
      <c r="G13" s="11">
        <v>40003</v>
      </c>
      <c r="H13" s="4"/>
      <c r="I13" s="19">
        <v>134570</v>
      </c>
      <c r="J13" s="4"/>
      <c r="K13" s="8">
        <v>12500</v>
      </c>
    </row>
    <row r="14" spans="1:14" ht="15.6" x14ac:dyDescent="0.3">
      <c r="B14" s="4" t="s">
        <v>14</v>
      </c>
      <c r="C14" s="11">
        <v>40198</v>
      </c>
      <c r="D14" s="4"/>
      <c r="E14" s="8">
        <v>12500</v>
      </c>
      <c r="F14" s="4"/>
      <c r="G14" s="11">
        <v>40343</v>
      </c>
      <c r="H14" s="4"/>
      <c r="I14" s="19">
        <v>256768</v>
      </c>
      <c r="J14" s="4"/>
      <c r="K14" s="8">
        <v>12500</v>
      </c>
    </row>
    <row r="15" spans="1:14" ht="15.6" x14ac:dyDescent="0.3">
      <c r="B15" s="4" t="s">
        <v>15</v>
      </c>
      <c r="C15" s="11">
        <v>40319</v>
      </c>
      <c r="D15" s="4"/>
      <c r="E15" s="8">
        <v>12500</v>
      </c>
      <c r="F15" s="4"/>
      <c r="G15" s="11">
        <v>40343</v>
      </c>
      <c r="H15" s="4"/>
      <c r="I15" s="19">
        <v>256768</v>
      </c>
      <c r="J15" s="4"/>
      <c r="K15" s="8">
        <v>12500</v>
      </c>
    </row>
    <row r="16" spans="1:14" ht="15.6" x14ac:dyDescent="0.3">
      <c r="B16" s="4" t="s">
        <v>16</v>
      </c>
      <c r="C16" s="11">
        <v>40548</v>
      </c>
      <c r="D16" s="4"/>
      <c r="E16" s="8">
        <v>10416.67</v>
      </c>
      <c r="F16" s="4"/>
      <c r="G16" s="9">
        <v>40605</v>
      </c>
      <c r="H16" s="4"/>
      <c r="I16" s="19">
        <v>326875</v>
      </c>
      <c r="J16" s="4"/>
      <c r="K16" s="8">
        <v>10416.67</v>
      </c>
    </row>
    <row r="17" spans="2:11" ht="15.6" x14ac:dyDescent="0.3">
      <c r="B17" s="25" t="s">
        <v>17</v>
      </c>
      <c r="C17" s="19"/>
      <c r="D17" s="4"/>
      <c r="E17" s="4"/>
      <c r="F17" s="4"/>
      <c r="G17" s="11">
        <v>40590</v>
      </c>
      <c r="H17" s="4"/>
      <c r="I17" s="19">
        <v>322132</v>
      </c>
      <c r="J17" s="4"/>
      <c r="K17" s="8">
        <v>23537.06</v>
      </c>
    </row>
    <row r="18" spans="2:11" ht="15.6" x14ac:dyDescent="0.3">
      <c r="B18" s="26" t="s">
        <v>18</v>
      </c>
      <c r="C18" s="19"/>
      <c r="D18" s="4"/>
      <c r="E18" s="4"/>
      <c r="F18" s="4"/>
      <c r="G18" s="11">
        <v>40590</v>
      </c>
      <c r="H18" s="4"/>
      <c r="I18" s="19">
        <v>324509</v>
      </c>
      <c r="J18" s="4"/>
      <c r="K18" s="8">
        <v>32377.96</v>
      </c>
    </row>
    <row r="19" spans="2:11" ht="15.6" x14ac:dyDescent="0.3">
      <c r="B19" s="15" t="s">
        <v>19</v>
      </c>
      <c r="C19" s="4"/>
      <c r="D19" s="4"/>
      <c r="E19" s="4"/>
      <c r="F19" s="4"/>
      <c r="G19" s="11">
        <v>40610</v>
      </c>
      <c r="H19" s="4"/>
      <c r="I19" s="19">
        <v>328077</v>
      </c>
      <c r="J19" s="4"/>
      <c r="K19" s="8">
        <v>37812.89</v>
      </c>
    </row>
    <row r="20" spans="2:11" ht="15.6" x14ac:dyDescent="0.3">
      <c r="B20" s="15" t="s">
        <v>20</v>
      </c>
      <c r="C20" s="4"/>
      <c r="D20" s="4"/>
      <c r="E20" s="4"/>
      <c r="F20" s="4"/>
      <c r="G20" s="21">
        <v>40680</v>
      </c>
      <c r="H20" s="4"/>
      <c r="I20" s="19">
        <v>346130</v>
      </c>
      <c r="J20" s="4"/>
      <c r="K20" s="8">
        <v>32426.06</v>
      </c>
    </row>
    <row r="21" spans="2:11" ht="15.6" x14ac:dyDescent="0.3">
      <c r="B21" s="15" t="s">
        <v>21</v>
      </c>
      <c r="C21" s="4"/>
      <c r="D21" s="4"/>
      <c r="E21" s="4"/>
      <c r="F21" s="4"/>
      <c r="G21" s="21">
        <v>40696</v>
      </c>
      <c r="H21" s="4"/>
      <c r="I21" s="19">
        <v>350382</v>
      </c>
      <c r="J21" s="4"/>
      <c r="K21" s="8">
        <v>33608.839999999997</v>
      </c>
    </row>
    <row r="22" spans="2:11" ht="15.6" x14ac:dyDescent="0.3">
      <c r="B22" s="15" t="s">
        <v>22</v>
      </c>
      <c r="C22" s="4"/>
      <c r="D22" s="4"/>
      <c r="E22" s="4"/>
      <c r="F22" s="4"/>
      <c r="G22" s="21">
        <v>40743</v>
      </c>
      <c r="H22" s="4"/>
      <c r="I22" s="19">
        <v>362413</v>
      </c>
      <c r="J22" s="4"/>
      <c r="K22" s="8">
        <v>33700.449999999997</v>
      </c>
    </row>
    <row r="23" spans="2:11" ht="15.6" x14ac:dyDescent="0.3">
      <c r="B23" s="15" t="s">
        <v>23</v>
      </c>
      <c r="C23" s="4"/>
      <c r="D23" s="4"/>
      <c r="E23" s="4"/>
      <c r="F23" s="4"/>
      <c r="G23" s="21">
        <v>40746</v>
      </c>
      <c r="H23" s="4"/>
      <c r="I23" s="19">
        <v>363626</v>
      </c>
      <c r="J23" s="4"/>
      <c r="K23" s="8">
        <v>33039.81</v>
      </c>
    </row>
    <row r="24" spans="2:11" ht="15.6" x14ac:dyDescent="0.3">
      <c r="B24" s="22" t="s">
        <v>27</v>
      </c>
      <c r="C24" s="4"/>
      <c r="D24" s="4"/>
      <c r="E24" s="4"/>
      <c r="F24" s="4"/>
      <c r="G24" s="11">
        <v>40780</v>
      </c>
      <c r="H24" s="4"/>
      <c r="I24" s="19">
        <v>370947</v>
      </c>
      <c r="J24" s="4"/>
      <c r="K24" s="8">
        <v>24226.93</v>
      </c>
    </row>
    <row r="25" spans="2:11" ht="15.6" x14ac:dyDescent="0.3">
      <c r="B25" s="23" t="s">
        <v>27</v>
      </c>
      <c r="C25" s="4"/>
      <c r="D25" s="4"/>
      <c r="E25" s="4"/>
      <c r="F25" s="4"/>
      <c r="G25" s="11">
        <v>40814</v>
      </c>
      <c r="H25" s="4"/>
      <c r="I25" s="19">
        <v>377831</v>
      </c>
      <c r="J25" s="4"/>
      <c r="K25" s="8">
        <v>6056.73</v>
      </c>
    </row>
    <row r="26" spans="2:11" ht="15.6" x14ac:dyDescent="0.3">
      <c r="B26" s="23" t="s">
        <v>28</v>
      </c>
      <c r="C26" s="4"/>
      <c r="D26" s="4"/>
      <c r="E26" s="4"/>
      <c r="F26" s="4"/>
      <c r="G26" s="11">
        <v>40821</v>
      </c>
      <c r="H26" s="4"/>
      <c r="I26" s="19">
        <v>381171</v>
      </c>
      <c r="J26" s="4"/>
      <c r="K26" s="8">
        <v>24144.69</v>
      </c>
    </row>
    <row r="27" spans="2:11" ht="15.6" x14ac:dyDescent="0.3">
      <c r="B27" s="23" t="s">
        <v>29</v>
      </c>
      <c r="C27" s="4"/>
      <c r="D27" s="4"/>
      <c r="E27" s="4"/>
      <c r="F27" s="4"/>
      <c r="G27" s="11">
        <v>40848</v>
      </c>
      <c r="H27" s="4"/>
      <c r="I27" s="19">
        <v>387537</v>
      </c>
      <c r="J27" s="4"/>
      <c r="K27" s="8">
        <v>29704.84</v>
      </c>
    </row>
    <row r="28" spans="2:11" ht="15.6" x14ac:dyDescent="0.3">
      <c r="B28" s="23" t="s">
        <v>30</v>
      </c>
      <c r="C28" s="4"/>
      <c r="D28" s="4"/>
      <c r="E28" s="4"/>
      <c r="F28" s="4"/>
      <c r="G28" s="21">
        <v>40875</v>
      </c>
      <c r="H28" s="4"/>
      <c r="I28" s="19">
        <v>393940</v>
      </c>
      <c r="J28" s="4"/>
      <c r="K28" s="14">
        <v>36782.550000000003</v>
      </c>
    </row>
    <row r="29" spans="2:11" ht="15.6" x14ac:dyDescent="0.3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2:11" ht="15.6" x14ac:dyDescent="0.3">
      <c r="B30" s="4"/>
      <c r="C30" s="4"/>
      <c r="D30" s="4"/>
      <c r="E30" s="4"/>
      <c r="F30" s="4"/>
      <c r="G30" s="4"/>
      <c r="H30" s="4"/>
      <c r="I30" s="4"/>
      <c r="J30" s="4"/>
      <c r="K30" s="8">
        <f>SUM(K7:K29)</f>
        <v>470335.48</v>
      </c>
    </row>
    <row r="31" spans="2:11" ht="15.6" x14ac:dyDescent="0.3">
      <c r="B31" s="4"/>
      <c r="C31" s="4"/>
      <c r="D31" s="4"/>
      <c r="E31" s="4"/>
      <c r="F31" s="4"/>
      <c r="G31" s="4"/>
      <c r="H31" s="4"/>
      <c r="I31" s="4"/>
      <c r="J31" s="4"/>
      <c r="K31" s="4"/>
    </row>
  </sheetData>
  <mergeCells count="1">
    <mergeCell ref="A1:J1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3"/>
  <sheetViews>
    <sheetView workbookViewId="0">
      <selection activeCell="J9" sqref="J9:J10"/>
    </sheetView>
  </sheetViews>
  <sheetFormatPr defaultRowHeight="14.4" x14ac:dyDescent="0.3"/>
  <cols>
    <col min="2" max="2" width="22.44140625" customWidth="1"/>
    <col min="3" max="3" width="5.44140625" customWidth="1"/>
    <col min="4" max="4" width="11.6640625" bestFit="1" customWidth="1"/>
    <col min="5" max="5" width="3.6640625" customWidth="1"/>
    <col min="6" max="6" width="12.5546875" customWidth="1"/>
    <col min="7" max="7" width="3.44140625" customWidth="1"/>
    <col min="8" max="8" width="12.109375" bestFit="1" customWidth="1"/>
    <col min="9" max="9" width="5.109375" customWidth="1"/>
    <col min="11" max="11" width="11" bestFit="1" customWidth="1"/>
    <col min="12" max="12" width="14.33203125" customWidth="1"/>
  </cols>
  <sheetData>
    <row r="1" spans="1:10" ht="18" x14ac:dyDescent="0.35">
      <c r="A1" s="90" t="s">
        <v>26</v>
      </c>
      <c r="B1" s="91"/>
      <c r="C1" s="91"/>
      <c r="D1" s="91"/>
      <c r="E1" s="91"/>
      <c r="F1" s="91"/>
      <c r="G1" s="91"/>
      <c r="H1" s="91"/>
    </row>
    <row r="2" spans="1:10" ht="18" x14ac:dyDescent="0.35">
      <c r="A2" s="17"/>
      <c r="B2" s="18"/>
      <c r="C2" s="18"/>
      <c r="D2" s="18"/>
      <c r="E2" s="18"/>
      <c r="F2" s="18"/>
      <c r="G2" s="18"/>
      <c r="H2" s="18"/>
    </row>
    <row r="3" spans="1:10" ht="18" x14ac:dyDescent="0.35">
      <c r="A3" s="17"/>
      <c r="B3" s="18"/>
      <c r="C3" s="18"/>
      <c r="D3" s="18"/>
      <c r="E3" s="18"/>
      <c r="F3" s="18"/>
      <c r="G3" s="18"/>
      <c r="H3" s="18"/>
    </row>
    <row r="5" spans="1:10" ht="15.6" x14ac:dyDescent="0.3">
      <c r="A5" s="4" t="s">
        <v>13</v>
      </c>
      <c r="B5" s="4"/>
      <c r="C5" s="4"/>
      <c r="D5" s="4"/>
      <c r="E5" s="4"/>
      <c r="F5" s="4"/>
      <c r="G5" s="4"/>
      <c r="H5" s="4"/>
    </row>
    <row r="6" spans="1:10" ht="15.6" x14ac:dyDescent="0.3">
      <c r="A6" s="4"/>
      <c r="B6" s="4"/>
      <c r="C6" s="4"/>
      <c r="D6" s="4"/>
      <c r="E6" s="4"/>
      <c r="F6" s="4"/>
      <c r="G6" s="4"/>
      <c r="H6" s="4"/>
    </row>
    <row r="7" spans="1:10" ht="31.2" x14ac:dyDescent="0.3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8" spans="1:10" ht="15.6" x14ac:dyDescent="0.3">
      <c r="A8" s="4"/>
      <c r="B8" s="6"/>
      <c r="C8" s="6"/>
      <c r="D8" s="6"/>
      <c r="E8" s="6"/>
      <c r="F8" s="6"/>
      <c r="G8" s="6"/>
      <c r="H8" s="6"/>
    </row>
    <row r="9" spans="1:10" ht="15.6" x14ac:dyDescent="0.3">
      <c r="A9" s="4"/>
      <c r="B9" s="13" t="s">
        <v>22</v>
      </c>
      <c r="C9" s="4"/>
      <c r="D9" s="11">
        <v>40743</v>
      </c>
      <c r="E9" s="4"/>
      <c r="F9" s="19">
        <v>362413</v>
      </c>
      <c r="G9" s="4"/>
      <c r="H9" s="8">
        <v>33700.449999999997</v>
      </c>
      <c r="J9" t="s">
        <v>47</v>
      </c>
    </row>
    <row r="10" spans="1:10" ht="15.6" x14ac:dyDescent="0.3">
      <c r="A10" s="4"/>
      <c r="B10" s="13" t="s">
        <v>23</v>
      </c>
      <c r="C10" s="4"/>
      <c r="D10" s="11">
        <v>40746</v>
      </c>
      <c r="E10" s="4"/>
      <c r="F10" s="19">
        <v>363626</v>
      </c>
      <c r="G10" s="4"/>
      <c r="H10" s="8">
        <v>33039.81</v>
      </c>
      <c r="J10" t="s">
        <v>47</v>
      </c>
    </row>
    <row r="11" spans="1:10" ht="15.6" x14ac:dyDescent="0.3">
      <c r="A11" s="4"/>
      <c r="B11" s="20" t="s">
        <v>27</v>
      </c>
      <c r="C11" s="4"/>
      <c r="D11" s="11">
        <v>40780</v>
      </c>
      <c r="E11" s="4"/>
      <c r="F11" s="19">
        <v>370947</v>
      </c>
      <c r="G11" s="4"/>
      <c r="H11" s="8">
        <v>24226.93</v>
      </c>
    </row>
    <row r="12" spans="1:10" ht="15.6" x14ac:dyDescent="0.3">
      <c r="A12" s="4"/>
      <c r="B12" s="13" t="s">
        <v>27</v>
      </c>
      <c r="C12" s="4"/>
      <c r="D12" s="11">
        <v>40814</v>
      </c>
      <c r="E12" s="4"/>
      <c r="F12" s="19">
        <v>377831</v>
      </c>
      <c r="G12" s="4"/>
      <c r="H12" s="8">
        <v>6056.73</v>
      </c>
    </row>
    <row r="13" spans="1:10" ht="15.6" x14ac:dyDescent="0.3">
      <c r="A13" s="4"/>
      <c r="B13" s="13" t="s">
        <v>28</v>
      </c>
      <c r="C13" s="4"/>
      <c r="D13" s="11">
        <v>40821</v>
      </c>
      <c r="E13" s="4"/>
      <c r="F13" s="19">
        <v>381171</v>
      </c>
      <c r="G13" s="4"/>
      <c r="H13" s="8">
        <v>24144.69</v>
      </c>
    </row>
    <row r="14" spans="1:10" ht="15.6" x14ac:dyDescent="0.3">
      <c r="A14" s="4"/>
      <c r="B14" s="13" t="s">
        <v>29</v>
      </c>
      <c r="C14" s="4"/>
      <c r="D14" s="11">
        <v>40848</v>
      </c>
      <c r="E14" s="4"/>
      <c r="F14" s="19">
        <v>387537</v>
      </c>
      <c r="G14" s="4"/>
      <c r="H14" s="8">
        <v>29704.84</v>
      </c>
    </row>
    <row r="15" spans="1:10" ht="15.6" x14ac:dyDescent="0.3">
      <c r="A15" s="4"/>
      <c r="B15" s="13" t="s">
        <v>30</v>
      </c>
      <c r="C15" s="4"/>
      <c r="D15" s="21">
        <v>40875</v>
      </c>
      <c r="E15" s="4"/>
      <c r="F15" s="19">
        <v>393940</v>
      </c>
      <c r="G15" s="4"/>
      <c r="H15" s="8">
        <v>36782.550000000003</v>
      </c>
    </row>
    <row r="16" spans="1:10" ht="15.6" x14ac:dyDescent="0.3">
      <c r="A16" s="4"/>
      <c r="B16" s="13" t="s">
        <v>32</v>
      </c>
      <c r="C16" s="19"/>
      <c r="D16" s="11">
        <v>40932</v>
      </c>
      <c r="E16" s="19"/>
      <c r="F16" s="19">
        <v>409287</v>
      </c>
      <c r="G16" s="4"/>
      <c r="H16" s="8">
        <v>29239.33</v>
      </c>
    </row>
    <row r="17" spans="1:11" ht="15.6" x14ac:dyDescent="0.3">
      <c r="A17" s="4"/>
      <c r="B17" s="13" t="s">
        <v>33</v>
      </c>
      <c r="C17" s="27"/>
      <c r="D17" s="11">
        <v>40932</v>
      </c>
      <c r="E17" s="27"/>
      <c r="F17" s="27">
        <v>409286</v>
      </c>
      <c r="G17" s="4"/>
      <c r="H17" s="8">
        <v>32813.75</v>
      </c>
    </row>
    <row r="18" spans="1:11" ht="15.6" x14ac:dyDescent="0.3">
      <c r="A18" s="4"/>
      <c r="B18" s="13" t="s">
        <v>34</v>
      </c>
      <c r="C18" s="27"/>
      <c r="D18" s="11">
        <v>40982</v>
      </c>
      <c r="E18" s="27"/>
      <c r="F18" s="27">
        <v>421304</v>
      </c>
      <c r="G18" s="4"/>
      <c r="H18" s="8">
        <v>34494.239999999998</v>
      </c>
    </row>
    <row r="19" spans="1:11" ht="15.6" x14ac:dyDescent="0.3">
      <c r="A19" s="4"/>
      <c r="B19" s="13" t="s">
        <v>35</v>
      </c>
      <c r="C19" s="27"/>
      <c r="D19" s="11">
        <v>40998</v>
      </c>
      <c r="E19" s="27"/>
      <c r="F19" s="27">
        <v>425656</v>
      </c>
      <c r="G19" s="4"/>
      <c r="H19" s="8">
        <v>12605.2</v>
      </c>
      <c r="K19" s="29"/>
    </row>
    <row r="20" spans="1:11" ht="15.6" x14ac:dyDescent="0.3">
      <c r="A20" s="4"/>
      <c r="B20" s="13" t="s">
        <v>36</v>
      </c>
      <c r="C20" s="28"/>
      <c r="D20" s="11">
        <v>41053</v>
      </c>
      <c r="E20" s="28"/>
      <c r="F20" s="28">
        <v>439921</v>
      </c>
      <c r="G20" s="4"/>
      <c r="H20" s="8">
        <v>17523.04</v>
      </c>
      <c r="K20" s="29"/>
    </row>
    <row r="21" spans="1:11" ht="15.6" x14ac:dyDescent="0.3">
      <c r="A21" s="4"/>
      <c r="B21" s="13" t="s">
        <v>37</v>
      </c>
      <c r="C21" s="28"/>
      <c r="D21" s="11">
        <v>41087</v>
      </c>
      <c r="E21" s="28"/>
      <c r="F21" s="28">
        <v>446977</v>
      </c>
      <c r="G21" s="4"/>
      <c r="H21" s="14">
        <v>16554.73</v>
      </c>
      <c r="K21" s="29"/>
    </row>
    <row r="22" spans="1:11" ht="6.6" customHeight="1" x14ac:dyDescent="0.3">
      <c r="A22" s="4"/>
      <c r="B22" s="15"/>
      <c r="C22" s="4"/>
      <c r="D22" s="4"/>
      <c r="E22" s="4"/>
      <c r="F22" s="4"/>
      <c r="G22" s="4"/>
      <c r="H22" s="4"/>
    </row>
    <row r="23" spans="1:11" ht="24" customHeight="1" x14ac:dyDescent="0.3">
      <c r="A23" s="4"/>
      <c r="B23" s="4"/>
      <c r="C23" s="4"/>
      <c r="D23" s="93" t="s">
        <v>31</v>
      </c>
      <c r="E23" s="93"/>
      <c r="F23" s="93"/>
      <c r="G23" s="4"/>
      <c r="H23" s="16">
        <f>SUM(H9:H22)</f>
        <v>330886.28999999998</v>
      </c>
    </row>
  </sheetData>
  <mergeCells count="2">
    <mergeCell ref="A1:H1"/>
    <mergeCell ref="D23:F2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8"/>
  <sheetViews>
    <sheetView workbookViewId="0">
      <selection activeCell="F25" sqref="F25"/>
    </sheetView>
  </sheetViews>
  <sheetFormatPr defaultRowHeight="14.4" x14ac:dyDescent="0.3"/>
  <cols>
    <col min="2" max="2" width="22.44140625" customWidth="1"/>
    <col min="3" max="3" width="5.44140625" customWidth="1"/>
    <col min="4" max="4" width="11" bestFit="1" customWidth="1"/>
    <col min="5" max="5" width="4" customWidth="1"/>
    <col min="6" max="6" width="10.6640625" bestFit="1" customWidth="1"/>
    <col min="7" max="7" width="3.6640625" customWidth="1"/>
    <col min="8" max="8" width="12.5546875" customWidth="1"/>
    <col min="9" max="9" width="3.44140625" customWidth="1"/>
    <col min="10" max="10" width="12.109375" bestFit="1" customWidth="1"/>
    <col min="11" max="11" width="5.109375" customWidth="1"/>
    <col min="13" max="13" width="9.6640625" bestFit="1" customWidth="1"/>
    <col min="14" max="14" width="14.33203125" customWidth="1"/>
  </cols>
  <sheetData>
    <row r="1" spans="1:10" ht="18" x14ac:dyDescent="0.35">
      <c r="A1" s="90" t="s">
        <v>24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8" x14ac:dyDescent="0.3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35">
      <c r="A3" s="2"/>
      <c r="B3" s="3"/>
      <c r="C3" s="3"/>
      <c r="D3" s="3"/>
      <c r="E3" s="3"/>
      <c r="F3" s="3"/>
      <c r="G3" s="3"/>
      <c r="H3" s="3"/>
      <c r="I3" s="3"/>
      <c r="J3" s="3"/>
    </row>
    <row r="5" spans="1:10" ht="15.6" x14ac:dyDescent="0.3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</row>
    <row r="6" spans="1:10" ht="15.6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1.2" x14ac:dyDescent="0.3">
      <c r="A7" s="4"/>
      <c r="B7" s="5" t="s">
        <v>1</v>
      </c>
      <c r="C7" s="5"/>
      <c r="D7" s="5" t="s">
        <v>10</v>
      </c>
      <c r="E7" s="5"/>
      <c r="F7" s="5" t="s">
        <v>0</v>
      </c>
      <c r="G7" s="5"/>
      <c r="H7" s="5" t="s">
        <v>11</v>
      </c>
      <c r="I7" s="5"/>
      <c r="J7" s="5" t="s">
        <v>12</v>
      </c>
    </row>
    <row r="8" spans="1:10" ht="15.6" x14ac:dyDescent="0.3">
      <c r="A8" s="4"/>
      <c r="B8" s="6"/>
      <c r="C8" s="6"/>
      <c r="D8" s="6"/>
      <c r="E8" s="6"/>
      <c r="F8" s="6"/>
      <c r="G8" s="6"/>
      <c r="H8" s="6"/>
      <c r="I8" s="6"/>
      <c r="J8" s="6"/>
    </row>
    <row r="9" spans="1:10" ht="15.6" x14ac:dyDescent="0.3">
      <c r="A9" s="4"/>
      <c r="B9" s="7" t="s">
        <v>16</v>
      </c>
      <c r="C9" s="4"/>
      <c r="D9" s="8">
        <v>10416.67</v>
      </c>
      <c r="E9" s="4"/>
      <c r="F9" s="9">
        <v>40605</v>
      </c>
      <c r="G9" s="4"/>
      <c r="H9" s="7">
        <v>326875</v>
      </c>
      <c r="I9" s="4"/>
      <c r="J9" s="8">
        <v>10416.67</v>
      </c>
    </row>
    <row r="10" spans="1:10" ht="15.6" x14ac:dyDescent="0.3">
      <c r="A10" s="4"/>
      <c r="B10" s="10" t="s">
        <v>17</v>
      </c>
      <c r="C10" s="4"/>
      <c r="D10" s="4"/>
      <c r="E10" s="4"/>
      <c r="F10" s="11">
        <v>40590</v>
      </c>
      <c r="G10" s="4"/>
      <c r="H10" s="7">
        <v>322132</v>
      </c>
      <c r="I10" s="4"/>
      <c r="J10" s="8">
        <v>23537.06</v>
      </c>
    </row>
    <row r="11" spans="1:10" ht="15.6" x14ac:dyDescent="0.3">
      <c r="A11" s="4"/>
      <c r="B11" s="12" t="s">
        <v>18</v>
      </c>
      <c r="C11" s="4"/>
      <c r="D11" s="4"/>
      <c r="E11" s="4"/>
      <c r="F11" s="11">
        <v>40590</v>
      </c>
      <c r="G11" s="4"/>
      <c r="H11" s="7">
        <v>324509</v>
      </c>
      <c r="I11" s="4"/>
      <c r="J11" s="8">
        <v>32377.96</v>
      </c>
    </row>
    <row r="12" spans="1:10" ht="15.6" x14ac:dyDescent="0.3">
      <c r="A12" s="4"/>
      <c r="B12" s="13" t="s">
        <v>19</v>
      </c>
      <c r="C12" s="4"/>
      <c r="D12" s="4"/>
      <c r="E12" s="4"/>
      <c r="F12" s="11">
        <v>40610</v>
      </c>
      <c r="G12" s="4"/>
      <c r="H12" s="7">
        <v>328077</v>
      </c>
      <c r="I12" s="4"/>
      <c r="J12" s="8">
        <v>37812.89</v>
      </c>
    </row>
    <row r="13" spans="1:10" ht="15.6" x14ac:dyDescent="0.3">
      <c r="A13" s="4"/>
      <c r="B13" s="13" t="s">
        <v>20</v>
      </c>
      <c r="C13" s="4"/>
      <c r="D13" s="4"/>
      <c r="E13" s="4"/>
      <c r="F13" s="11">
        <v>40680</v>
      </c>
      <c r="G13" s="4"/>
      <c r="H13" s="7">
        <v>346130</v>
      </c>
      <c r="I13" s="4"/>
      <c r="J13" s="8">
        <v>32426.06</v>
      </c>
    </row>
    <row r="14" spans="1:10" ht="15.6" x14ac:dyDescent="0.3">
      <c r="A14" s="4"/>
      <c r="B14" s="13" t="s">
        <v>21</v>
      </c>
      <c r="C14" s="4"/>
      <c r="D14" s="4"/>
      <c r="E14" s="4"/>
      <c r="F14" s="11">
        <v>40696</v>
      </c>
      <c r="G14" s="4"/>
      <c r="H14" s="7">
        <v>350382</v>
      </c>
      <c r="I14" s="4"/>
      <c r="J14" s="8">
        <v>33608.839999999997</v>
      </c>
    </row>
    <row r="15" spans="1:10" ht="15.6" x14ac:dyDescent="0.3">
      <c r="A15" s="4"/>
      <c r="B15" s="13" t="s">
        <v>22</v>
      </c>
      <c r="C15" s="4"/>
      <c r="D15" s="4"/>
      <c r="E15" s="4"/>
      <c r="F15" s="11">
        <v>40743</v>
      </c>
      <c r="G15" s="4"/>
      <c r="H15" s="7">
        <v>362413</v>
      </c>
      <c r="I15" s="4"/>
      <c r="J15" s="8">
        <v>33700.449999999997</v>
      </c>
    </row>
    <row r="16" spans="1:10" ht="15.6" x14ac:dyDescent="0.3">
      <c r="A16" s="4"/>
      <c r="B16" s="13" t="s">
        <v>23</v>
      </c>
      <c r="C16" s="4"/>
      <c r="D16" s="4"/>
      <c r="E16" s="4"/>
      <c r="F16" s="11">
        <v>40746</v>
      </c>
      <c r="G16" s="4"/>
      <c r="H16" s="7">
        <v>363626</v>
      </c>
      <c r="I16" s="4"/>
      <c r="J16" s="14">
        <v>33039.81</v>
      </c>
    </row>
    <row r="17" spans="1:10" ht="6.6" customHeight="1" x14ac:dyDescent="0.3">
      <c r="A17" s="4"/>
      <c r="B17" s="15"/>
      <c r="C17" s="4"/>
      <c r="D17" s="4"/>
      <c r="E17" s="4"/>
      <c r="F17" s="4"/>
      <c r="G17" s="4"/>
      <c r="H17" s="4"/>
      <c r="I17" s="4"/>
      <c r="J17" s="4"/>
    </row>
    <row r="18" spans="1:10" ht="24" customHeight="1" x14ac:dyDescent="0.3">
      <c r="A18" s="4"/>
      <c r="B18" s="4"/>
      <c r="C18" s="4"/>
      <c r="D18" s="4"/>
      <c r="E18" s="4"/>
      <c r="F18" s="93" t="s">
        <v>25</v>
      </c>
      <c r="G18" s="93"/>
      <c r="H18" s="93"/>
      <c r="I18" s="4"/>
      <c r="J18" s="16">
        <f>SUM(J9:J17)</f>
        <v>236919.74</v>
      </c>
    </row>
  </sheetData>
  <mergeCells count="2">
    <mergeCell ref="A1:J1"/>
    <mergeCell ref="F18:H18"/>
  </mergeCells>
  <pageMargins left="0.7" right="0.7" top="0.75" bottom="0.75" header="0.3" footer="0.3"/>
  <pageSetup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workbookViewId="0">
      <selection activeCell="F33" sqref="F33"/>
    </sheetView>
  </sheetViews>
  <sheetFormatPr defaultRowHeight="14.4" x14ac:dyDescent="0.3"/>
  <cols>
    <col min="2" max="2" width="16.6640625" customWidth="1"/>
    <col min="3" max="3" width="4.88671875" customWidth="1"/>
    <col min="4" max="4" width="13.44140625" customWidth="1"/>
    <col min="5" max="5" width="4.33203125" customWidth="1"/>
    <col min="6" max="6" width="10.33203125" customWidth="1"/>
    <col min="7" max="7" width="5.109375" customWidth="1"/>
    <col min="8" max="8" width="14.88671875" customWidth="1"/>
    <col min="9" max="10" width="11.109375" bestFit="1" customWidth="1"/>
  </cols>
  <sheetData>
    <row r="1" spans="1:9" ht="18" x14ac:dyDescent="0.35">
      <c r="A1" s="90" t="s">
        <v>146</v>
      </c>
      <c r="B1" s="91"/>
      <c r="C1" s="91"/>
      <c r="D1" s="91"/>
      <c r="E1" s="91"/>
      <c r="F1" s="91"/>
      <c r="G1" s="91"/>
      <c r="H1" s="91"/>
      <c r="I1" s="92"/>
    </row>
    <row r="2" spans="1:9" ht="18" x14ac:dyDescent="0.35">
      <c r="A2" s="78"/>
      <c r="B2" s="79"/>
      <c r="C2" s="79"/>
      <c r="D2" s="79"/>
      <c r="E2" s="79"/>
      <c r="F2" s="79"/>
      <c r="G2" s="79"/>
      <c r="H2" s="79"/>
    </row>
    <row r="3" spans="1:9" ht="18" x14ac:dyDescent="0.35">
      <c r="A3" s="78"/>
      <c r="B3" s="79"/>
      <c r="C3" s="79"/>
      <c r="D3" s="79"/>
      <c r="E3" s="79"/>
      <c r="F3" s="79"/>
      <c r="G3" s="79"/>
      <c r="H3" s="79"/>
    </row>
    <row r="5" spans="1:9" ht="18" x14ac:dyDescent="0.35">
      <c r="A5" s="69" t="s">
        <v>66</v>
      </c>
      <c r="B5" s="4"/>
      <c r="C5" s="4"/>
      <c r="D5" s="4"/>
      <c r="E5" s="4"/>
      <c r="F5" s="4"/>
      <c r="G5" s="4"/>
      <c r="H5" s="4"/>
    </row>
    <row r="6" spans="1:9" ht="18" x14ac:dyDescent="0.35">
      <c r="A6" s="69"/>
      <c r="B6" s="4"/>
      <c r="C6" s="4"/>
      <c r="D6" s="4"/>
      <c r="E6" s="4"/>
      <c r="F6" s="4"/>
      <c r="G6" s="4"/>
      <c r="H6" s="4"/>
    </row>
    <row r="7" spans="1:9" ht="15.6" x14ac:dyDescent="0.3">
      <c r="A7" s="4"/>
      <c r="B7" s="4"/>
      <c r="C7" s="4"/>
      <c r="D7" s="4"/>
      <c r="E7" s="4"/>
      <c r="F7" s="4"/>
      <c r="G7" s="4"/>
      <c r="H7" s="4"/>
    </row>
    <row r="8" spans="1:9" ht="31.2" x14ac:dyDescent="0.3">
      <c r="A8" s="4"/>
      <c r="B8" s="5" t="s">
        <v>1</v>
      </c>
      <c r="C8" s="5"/>
      <c r="D8" s="5" t="s">
        <v>111</v>
      </c>
      <c r="E8" s="5"/>
      <c r="F8" s="5" t="s">
        <v>11</v>
      </c>
      <c r="G8" s="5"/>
      <c r="H8" s="5" t="s">
        <v>12</v>
      </c>
    </row>
    <row r="10" spans="1:9" ht="18" customHeight="1" x14ac:dyDescent="0.3">
      <c r="B10" s="13" t="s">
        <v>147</v>
      </c>
      <c r="D10" s="11">
        <v>43668</v>
      </c>
      <c r="F10" s="80">
        <v>594902</v>
      </c>
      <c r="H10" s="8">
        <v>32012.13</v>
      </c>
    </row>
    <row r="11" spans="1:9" ht="18" customHeight="1" x14ac:dyDescent="0.3">
      <c r="B11" s="13" t="s">
        <v>147</v>
      </c>
      <c r="D11" s="11">
        <v>43676</v>
      </c>
      <c r="F11" s="80">
        <v>595986</v>
      </c>
      <c r="H11" s="8">
        <v>7886.07</v>
      </c>
    </row>
    <row r="12" spans="1:9" ht="15" customHeight="1" x14ac:dyDescent="0.3">
      <c r="B12" s="13" t="s">
        <v>148</v>
      </c>
      <c r="D12" s="11">
        <v>43699</v>
      </c>
      <c r="F12" s="80">
        <v>599481</v>
      </c>
      <c r="H12" s="8">
        <v>43483.67</v>
      </c>
    </row>
    <row r="13" spans="1:9" ht="15" customHeight="1" x14ac:dyDescent="0.3">
      <c r="B13" s="13" t="s">
        <v>149</v>
      </c>
      <c r="D13" s="11">
        <v>43727</v>
      </c>
      <c r="F13" s="80">
        <v>604121</v>
      </c>
      <c r="H13" s="8">
        <v>41086.089999999997</v>
      </c>
    </row>
    <row r="14" spans="1:9" ht="15" customHeight="1" x14ac:dyDescent="0.3">
      <c r="B14" s="13" t="s">
        <v>151</v>
      </c>
      <c r="D14" s="11">
        <v>43759</v>
      </c>
      <c r="F14" s="81">
        <v>609700</v>
      </c>
      <c r="H14" s="8">
        <v>35638.550000000003</v>
      </c>
    </row>
    <row r="15" spans="1:9" ht="15" customHeight="1" x14ac:dyDescent="0.3">
      <c r="B15" s="13" t="s">
        <v>152</v>
      </c>
      <c r="D15" s="11">
        <v>43787</v>
      </c>
      <c r="F15" s="82">
        <v>617544</v>
      </c>
      <c r="H15" s="8">
        <v>46223.34</v>
      </c>
    </row>
    <row r="16" spans="1:9" ht="15" customHeight="1" x14ac:dyDescent="0.3">
      <c r="B16" s="13" t="s">
        <v>153</v>
      </c>
      <c r="D16" s="11">
        <v>43825</v>
      </c>
      <c r="F16" s="82">
        <v>627237</v>
      </c>
      <c r="H16" s="8">
        <v>36065.08</v>
      </c>
      <c r="I16" s="29"/>
    </row>
    <row r="17" spans="2:9" ht="15" customHeight="1" x14ac:dyDescent="0.3">
      <c r="B17" s="13" t="s">
        <v>154</v>
      </c>
      <c r="D17" s="11">
        <v>43854</v>
      </c>
      <c r="F17" s="83">
        <v>633583</v>
      </c>
      <c r="H17" s="8">
        <v>39974.15</v>
      </c>
      <c r="I17" s="29">
        <f>SUM(H12:H17)</f>
        <v>242470.87999999998</v>
      </c>
    </row>
    <row r="18" spans="2:9" ht="15" customHeight="1" x14ac:dyDescent="0.3">
      <c r="B18" s="13" t="s">
        <v>155</v>
      </c>
      <c r="D18" s="11">
        <v>43879</v>
      </c>
      <c r="F18" s="84">
        <v>638506</v>
      </c>
      <c r="H18" s="8">
        <v>39811.339999999997</v>
      </c>
    </row>
    <row r="19" spans="2:9" ht="15" customHeight="1" x14ac:dyDescent="0.3">
      <c r="B19" s="13" t="s">
        <v>156</v>
      </c>
      <c r="D19" s="11">
        <v>43908</v>
      </c>
      <c r="F19" s="84">
        <v>642630</v>
      </c>
      <c r="H19" s="8">
        <v>33022.33</v>
      </c>
    </row>
    <row r="20" spans="2:9" ht="15" customHeight="1" x14ac:dyDescent="0.3">
      <c r="B20" s="13" t="s">
        <v>157</v>
      </c>
      <c r="D20" s="11">
        <v>43948</v>
      </c>
      <c r="F20" s="84">
        <v>648182</v>
      </c>
      <c r="H20" s="8">
        <v>37375.25</v>
      </c>
    </row>
    <row r="21" spans="2:9" ht="15" customHeight="1" x14ac:dyDescent="0.3">
      <c r="B21" s="13" t="s">
        <v>158</v>
      </c>
      <c r="D21" s="11">
        <v>43970</v>
      </c>
      <c r="F21" s="85">
        <v>651361</v>
      </c>
      <c r="H21" s="8">
        <v>34746.870000000003</v>
      </c>
    </row>
    <row r="22" spans="2:9" ht="15" customHeight="1" x14ac:dyDescent="0.3">
      <c r="B22" s="13" t="s">
        <v>159</v>
      </c>
      <c r="D22" s="11">
        <v>44000</v>
      </c>
      <c r="F22" s="85">
        <v>655820</v>
      </c>
      <c r="H22" s="14">
        <v>37862.86</v>
      </c>
    </row>
    <row r="23" spans="2:9" ht="8.25" customHeight="1" x14ac:dyDescent="0.3">
      <c r="B23" s="13"/>
      <c r="D23" s="11"/>
      <c r="F23" s="80"/>
      <c r="H23" s="14"/>
    </row>
    <row r="24" spans="2:9" ht="15.75" customHeight="1" x14ac:dyDescent="0.3">
      <c r="D24" s="93" t="s">
        <v>150</v>
      </c>
      <c r="E24" s="93"/>
      <c r="F24" s="93"/>
      <c r="H24" s="8">
        <f>SUM(H10:H23)</f>
        <v>465187.73000000004</v>
      </c>
    </row>
  </sheetData>
  <mergeCells count="2">
    <mergeCell ref="A1:I1"/>
    <mergeCell ref="D24:F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workbookViewId="0">
      <selection activeCell="F33" sqref="F33"/>
    </sheetView>
  </sheetViews>
  <sheetFormatPr defaultRowHeight="14.4" x14ac:dyDescent="0.3"/>
  <cols>
    <col min="2" max="2" width="16.6640625" customWidth="1"/>
    <col min="3" max="3" width="4.88671875" customWidth="1"/>
    <col min="4" max="4" width="13.44140625" customWidth="1"/>
    <col min="5" max="5" width="4.33203125" customWidth="1"/>
    <col min="6" max="6" width="10.33203125" customWidth="1"/>
    <col min="7" max="7" width="5.109375" customWidth="1"/>
    <col min="8" max="8" width="14.88671875" customWidth="1"/>
    <col min="9" max="10" width="11.109375" bestFit="1" customWidth="1"/>
  </cols>
  <sheetData>
    <row r="1" spans="1:10" ht="18" x14ac:dyDescent="0.35">
      <c r="A1" s="90" t="s">
        <v>128</v>
      </c>
      <c r="B1" s="91"/>
      <c r="C1" s="91"/>
      <c r="D1" s="91"/>
      <c r="E1" s="91"/>
      <c r="F1" s="91"/>
      <c r="G1" s="91"/>
      <c r="H1" s="91"/>
      <c r="I1" s="92"/>
    </row>
    <row r="2" spans="1:10" ht="18" x14ac:dyDescent="0.35">
      <c r="A2" s="71"/>
      <c r="B2" s="72"/>
      <c r="C2" s="72"/>
      <c r="D2" s="72"/>
      <c r="E2" s="72"/>
      <c r="F2" s="72"/>
      <c r="G2" s="72"/>
      <c r="H2" s="72"/>
    </row>
    <row r="3" spans="1:10" ht="18" x14ac:dyDescent="0.35">
      <c r="A3" s="71"/>
      <c r="B3" s="72"/>
      <c r="C3" s="72"/>
      <c r="D3" s="72"/>
      <c r="E3" s="72"/>
      <c r="F3" s="72"/>
      <c r="G3" s="72"/>
      <c r="H3" s="72"/>
    </row>
    <row r="5" spans="1:10" ht="18" x14ac:dyDescent="0.35">
      <c r="A5" s="69" t="s">
        <v>66</v>
      </c>
      <c r="B5" s="4"/>
      <c r="C5" s="4"/>
      <c r="D5" s="4"/>
      <c r="E5" s="4"/>
      <c r="F5" s="4"/>
      <c r="G5" s="4"/>
      <c r="H5" s="4"/>
    </row>
    <row r="6" spans="1:10" ht="18" x14ac:dyDescent="0.35">
      <c r="A6" s="69"/>
      <c r="B6" s="4"/>
      <c r="C6" s="4"/>
      <c r="D6" s="4"/>
      <c r="E6" s="4"/>
      <c r="F6" s="4"/>
      <c r="G6" s="4"/>
      <c r="H6" s="4"/>
    </row>
    <row r="7" spans="1:10" ht="15.6" x14ac:dyDescent="0.3">
      <c r="A7" s="4"/>
      <c r="B7" s="4"/>
      <c r="C7" s="4"/>
      <c r="D7" s="4"/>
      <c r="E7" s="4"/>
      <c r="F7" s="4"/>
      <c r="G7" s="4"/>
      <c r="H7" s="4"/>
    </row>
    <row r="8" spans="1:10" ht="31.2" x14ac:dyDescent="0.3">
      <c r="A8" s="4"/>
      <c r="B8" s="5" t="s">
        <v>1</v>
      </c>
      <c r="C8" s="5"/>
      <c r="D8" s="5" t="s">
        <v>111</v>
      </c>
      <c r="E8" s="5"/>
      <c r="F8" s="5" t="s">
        <v>11</v>
      </c>
      <c r="G8" s="5"/>
      <c r="H8" s="5" t="s">
        <v>12</v>
      </c>
    </row>
    <row r="10" spans="1:10" ht="18" customHeight="1" x14ac:dyDescent="0.3">
      <c r="B10" s="13" t="s">
        <v>129</v>
      </c>
      <c r="D10" s="11">
        <v>43311</v>
      </c>
      <c r="F10" s="70">
        <v>526843</v>
      </c>
      <c r="H10" s="8">
        <v>40480.83</v>
      </c>
    </row>
    <row r="11" spans="1:10" ht="15" customHeight="1" x14ac:dyDescent="0.3">
      <c r="B11" s="13" t="s">
        <v>130</v>
      </c>
      <c r="D11" s="11">
        <v>43347</v>
      </c>
      <c r="F11" s="70">
        <v>534007</v>
      </c>
      <c r="H11" s="8">
        <v>39794.75</v>
      </c>
    </row>
    <row r="12" spans="1:10" ht="15" customHeight="1" x14ac:dyDescent="0.3">
      <c r="B12" s="13" t="s">
        <v>136</v>
      </c>
      <c r="D12" s="11">
        <v>43382</v>
      </c>
      <c r="F12" s="70">
        <v>541238</v>
      </c>
      <c r="H12" s="8">
        <v>40947.730000000003</v>
      </c>
    </row>
    <row r="13" spans="1:10" ht="15" customHeight="1" x14ac:dyDescent="0.3">
      <c r="B13" s="13" t="s">
        <v>137</v>
      </c>
      <c r="D13" s="11">
        <v>43405</v>
      </c>
      <c r="F13" s="70">
        <v>545144</v>
      </c>
      <c r="H13" s="8">
        <v>32071.63</v>
      </c>
    </row>
    <row r="14" spans="1:10" ht="15" customHeight="1" x14ac:dyDescent="0.3">
      <c r="B14" s="13" t="s">
        <v>138</v>
      </c>
      <c r="D14" s="11">
        <v>43479</v>
      </c>
      <c r="F14" s="70">
        <v>553050</v>
      </c>
      <c r="H14" s="8">
        <v>34510.93</v>
      </c>
      <c r="I14" s="29"/>
    </row>
    <row r="15" spans="1:10" ht="15" customHeight="1" x14ac:dyDescent="0.3">
      <c r="B15" s="13" t="s">
        <v>139</v>
      </c>
      <c r="D15" s="11">
        <v>43460</v>
      </c>
      <c r="F15" s="70">
        <v>557951</v>
      </c>
      <c r="H15" s="8">
        <v>36508.18</v>
      </c>
      <c r="J15" s="29"/>
    </row>
    <row r="16" spans="1:10" ht="15" customHeight="1" x14ac:dyDescent="0.3">
      <c r="B16" s="13" t="s">
        <v>140</v>
      </c>
      <c r="D16" s="11">
        <v>43500</v>
      </c>
      <c r="F16" s="70">
        <v>564428</v>
      </c>
      <c r="H16" s="8">
        <v>36381.71</v>
      </c>
      <c r="I16" s="29"/>
    </row>
    <row r="17" spans="2:10" ht="15" customHeight="1" x14ac:dyDescent="0.3">
      <c r="B17" s="13" t="s">
        <v>141</v>
      </c>
      <c r="D17" s="11">
        <v>43528</v>
      </c>
      <c r="F17" s="70">
        <v>568865</v>
      </c>
      <c r="H17" s="8">
        <v>41377.56</v>
      </c>
    </row>
    <row r="18" spans="2:10" ht="15" customHeight="1" x14ac:dyDescent="0.3">
      <c r="B18" s="13" t="s">
        <v>142</v>
      </c>
      <c r="D18" s="11">
        <v>43549</v>
      </c>
      <c r="F18" s="70">
        <v>572324</v>
      </c>
      <c r="H18" s="8">
        <v>33202.410000000003</v>
      </c>
      <c r="I18" s="29">
        <f>SUM(H10:H18)</f>
        <v>335275.73</v>
      </c>
      <c r="J18" s="29" t="s">
        <v>124</v>
      </c>
    </row>
    <row r="19" spans="2:10" ht="15" customHeight="1" x14ac:dyDescent="0.3">
      <c r="B19" s="13" t="s">
        <v>143</v>
      </c>
      <c r="D19" s="11">
        <v>43587</v>
      </c>
      <c r="F19" s="76">
        <v>579394</v>
      </c>
      <c r="H19" s="8">
        <v>38615.870000000003</v>
      </c>
      <c r="J19" s="29"/>
    </row>
    <row r="20" spans="2:10" ht="15" customHeight="1" x14ac:dyDescent="0.3">
      <c r="B20" s="13" t="s">
        <v>144</v>
      </c>
      <c r="D20" s="11">
        <v>43602</v>
      </c>
      <c r="F20" s="76">
        <v>582680</v>
      </c>
      <c r="H20" s="8">
        <v>37826.5</v>
      </c>
      <c r="J20" s="29"/>
    </row>
    <row r="21" spans="2:10" ht="15" customHeight="1" x14ac:dyDescent="0.3">
      <c r="B21" s="13" t="s">
        <v>145</v>
      </c>
      <c r="D21" s="11">
        <v>43635</v>
      </c>
      <c r="F21" s="77">
        <v>589011</v>
      </c>
      <c r="H21" s="14">
        <v>38194.9</v>
      </c>
      <c r="J21" s="29"/>
    </row>
    <row r="22" spans="2:10" ht="14.25" customHeight="1" x14ac:dyDescent="0.3">
      <c r="B22" s="13"/>
      <c r="D22" s="11"/>
      <c r="F22" s="70"/>
      <c r="H22" s="14"/>
    </row>
    <row r="23" spans="2:10" ht="15.75" customHeight="1" x14ac:dyDescent="0.3">
      <c r="D23" s="93" t="s">
        <v>131</v>
      </c>
      <c r="E23" s="93"/>
      <c r="F23" s="93"/>
      <c r="H23" s="8">
        <f>SUM(H10:H22)</f>
        <v>449913</v>
      </c>
    </row>
  </sheetData>
  <mergeCells count="2">
    <mergeCell ref="A1:I1"/>
    <mergeCell ref="D23:F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F28" sqref="F28"/>
    </sheetView>
  </sheetViews>
  <sheetFormatPr defaultRowHeight="14.4" x14ac:dyDescent="0.3"/>
  <cols>
    <col min="4" max="4" width="14.109375" customWidth="1"/>
    <col min="8" max="8" width="13" customWidth="1"/>
  </cols>
  <sheetData>
    <row r="1" spans="1:9" ht="18" x14ac:dyDescent="0.35">
      <c r="A1" s="90" t="s">
        <v>132</v>
      </c>
      <c r="B1" s="91"/>
      <c r="C1" s="91"/>
      <c r="D1" s="91"/>
      <c r="E1" s="91"/>
      <c r="F1" s="91"/>
      <c r="G1" s="91"/>
      <c r="H1" s="91"/>
      <c r="I1" s="92"/>
    </row>
    <row r="2" spans="1:9" ht="18" x14ac:dyDescent="0.35">
      <c r="A2" s="73"/>
      <c r="B2" s="74"/>
      <c r="C2" s="74"/>
      <c r="D2" s="74"/>
      <c r="E2" s="74"/>
      <c r="F2" s="74"/>
      <c r="G2" s="74"/>
      <c r="H2" s="74"/>
    </row>
    <row r="3" spans="1:9" ht="18" x14ac:dyDescent="0.35">
      <c r="A3" s="73"/>
      <c r="B3" s="74"/>
      <c r="C3" s="74"/>
      <c r="D3" s="74"/>
      <c r="E3" s="74"/>
      <c r="F3" s="74"/>
      <c r="G3" s="74"/>
      <c r="H3" s="74"/>
    </row>
    <row r="5" spans="1:9" ht="18" x14ac:dyDescent="0.35">
      <c r="A5" s="69" t="s">
        <v>66</v>
      </c>
      <c r="B5" s="4"/>
      <c r="C5" s="4"/>
      <c r="D5" s="4"/>
      <c r="E5" s="4"/>
      <c r="F5" s="4"/>
      <c r="G5" s="4"/>
      <c r="H5" s="4"/>
    </row>
    <row r="6" spans="1:9" ht="18" x14ac:dyDescent="0.35">
      <c r="A6" s="69"/>
      <c r="B6" s="4"/>
      <c r="C6" s="4"/>
      <c r="D6" s="4"/>
      <c r="E6" s="4"/>
      <c r="F6" s="4"/>
      <c r="G6" s="4"/>
      <c r="H6" s="4"/>
    </row>
    <row r="7" spans="1:9" ht="15.6" x14ac:dyDescent="0.3">
      <c r="A7" s="4"/>
      <c r="B7" s="4"/>
      <c r="C7" s="4"/>
      <c r="D7" s="4"/>
      <c r="E7" s="4"/>
      <c r="F7" s="4"/>
      <c r="G7" s="4"/>
      <c r="H7" s="4"/>
    </row>
    <row r="8" spans="1:9" ht="31.2" x14ac:dyDescent="0.3">
      <c r="A8" s="4"/>
      <c r="B8" s="5" t="s">
        <v>1</v>
      </c>
      <c r="C8" s="5"/>
      <c r="D8" s="5" t="s">
        <v>111</v>
      </c>
      <c r="E8" s="5"/>
      <c r="F8" s="5" t="s">
        <v>11</v>
      </c>
      <c r="G8" s="5"/>
      <c r="H8" s="5" t="s">
        <v>12</v>
      </c>
    </row>
    <row r="10" spans="1:9" ht="15.6" x14ac:dyDescent="0.3">
      <c r="B10" s="13" t="s">
        <v>133</v>
      </c>
      <c r="D10" s="11">
        <v>42941</v>
      </c>
      <c r="F10" s="75">
        <v>451925</v>
      </c>
      <c r="H10" s="8">
        <v>49547.74</v>
      </c>
    </row>
    <row r="11" spans="1:9" ht="15.6" x14ac:dyDescent="0.3">
      <c r="B11" s="13" t="s">
        <v>134</v>
      </c>
      <c r="D11" s="11">
        <v>42970</v>
      </c>
      <c r="F11" s="75">
        <v>458465</v>
      </c>
      <c r="H11" s="8">
        <v>40172.879999999997</v>
      </c>
    </row>
    <row r="12" spans="1:9" ht="15.6" x14ac:dyDescent="0.3">
      <c r="B12" s="13" t="s">
        <v>117</v>
      </c>
      <c r="D12" s="11">
        <v>42998</v>
      </c>
      <c r="F12" s="75">
        <v>464196</v>
      </c>
      <c r="H12" s="8">
        <v>49130.14</v>
      </c>
    </row>
    <row r="13" spans="1:9" ht="15.6" x14ac:dyDescent="0.3">
      <c r="B13" s="13" t="s">
        <v>118</v>
      </c>
      <c r="D13" s="11">
        <v>43028</v>
      </c>
      <c r="F13" s="75">
        <v>470745</v>
      </c>
      <c r="H13" s="8">
        <v>41550.699999999997</v>
      </c>
    </row>
    <row r="14" spans="1:9" ht="15.6" x14ac:dyDescent="0.3">
      <c r="B14" s="13" t="s">
        <v>119</v>
      </c>
      <c r="D14" s="11">
        <v>43060</v>
      </c>
      <c r="F14" s="75">
        <v>477479</v>
      </c>
      <c r="H14" s="8">
        <v>41385.68</v>
      </c>
      <c r="I14" s="29"/>
    </row>
    <row r="15" spans="1:9" ht="15.6" x14ac:dyDescent="0.3">
      <c r="B15" s="13" t="s">
        <v>120</v>
      </c>
      <c r="D15" s="11">
        <v>43091</v>
      </c>
      <c r="F15" s="75">
        <v>483265</v>
      </c>
      <c r="H15" s="8">
        <v>37908.44</v>
      </c>
    </row>
    <row r="16" spans="1:9" ht="15.6" x14ac:dyDescent="0.3">
      <c r="B16" s="13" t="s">
        <v>121</v>
      </c>
      <c r="D16" s="11">
        <v>43126</v>
      </c>
      <c r="F16" s="75">
        <v>489452</v>
      </c>
      <c r="H16" s="8">
        <v>36089.839999999997</v>
      </c>
      <c r="I16" s="29"/>
    </row>
    <row r="17" spans="2:9" ht="15.6" x14ac:dyDescent="0.3">
      <c r="B17" s="13" t="s">
        <v>122</v>
      </c>
      <c r="D17" s="11">
        <v>43157</v>
      </c>
      <c r="F17" s="75">
        <v>495246</v>
      </c>
      <c r="H17" s="8">
        <v>38003.64</v>
      </c>
    </row>
    <row r="18" spans="2:9" ht="15.6" x14ac:dyDescent="0.3">
      <c r="B18" s="13" t="s">
        <v>123</v>
      </c>
      <c r="D18" s="11">
        <v>43178</v>
      </c>
      <c r="F18" s="75">
        <v>499788</v>
      </c>
      <c r="H18" s="8">
        <v>38042.910000000003</v>
      </c>
    </row>
    <row r="19" spans="2:9" ht="15.6" x14ac:dyDescent="0.3">
      <c r="B19" s="13" t="s">
        <v>125</v>
      </c>
      <c r="D19" s="11">
        <v>43213</v>
      </c>
      <c r="F19" s="75">
        <v>506181</v>
      </c>
      <c r="H19" s="8">
        <v>40482.04</v>
      </c>
    </row>
    <row r="20" spans="2:9" ht="15.6" x14ac:dyDescent="0.3">
      <c r="B20" s="13" t="s">
        <v>126</v>
      </c>
      <c r="D20" s="11">
        <v>43238</v>
      </c>
      <c r="F20" s="75">
        <v>512645</v>
      </c>
      <c r="H20" s="8">
        <v>38671.269999999997</v>
      </c>
    </row>
    <row r="21" spans="2:9" ht="15.6" x14ac:dyDescent="0.3">
      <c r="B21" s="13" t="s">
        <v>127</v>
      </c>
      <c r="D21" s="11">
        <v>43273</v>
      </c>
      <c r="F21" s="75">
        <v>519019</v>
      </c>
      <c r="H21" s="14">
        <v>40021.99</v>
      </c>
      <c r="I21" s="29"/>
    </row>
    <row r="22" spans="2:9" ht="15.6" x14ac:dyDescent="0.3">
      <c r="B22" s="13"/>
      <c r="D22" s="11"/>
      <c r="F22" s="75"/>
      <c r="H22" s="14"/>
    </row>
    <row r="23" spans="2:9" ht="15.6" x14ac:dyDescent="0.3">
      <c r="D23" s="93" t="s">
        <v>135</v>
      </c>
      <c r="E23" s="93"/>
      <c r="F23" s="93"/>
      <c r="H23" s="8">
        <f>SUM(H10:H22)</f>
        <v>491007.27000000008</v>
      </c>
    </row>
  </sheetData>
  <mergeCells count="2">
    <mergeCell ref="A1:I1"/>
    <mergeCell ref="D23:F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workbookViewId="0">
      <selection activeCell="J20" sqref="J20"/>
    </sheetView>
  </sheetViews>
  <sheetFormatPr defaultRowHeight="14.4" x14ac:dyDescent="0.3"/>
  <cols>
    <col min="2" max="2" width="16.6640625" customWidth="1"/>
    <col min="3" max="3" width="4.88671875" customWidth="1"/>
    <col min="4" max="4" width="13.44140625" customWidth="1"/>
    <col min="5" max="5" width="4.33203125" customWidth="1"/>
    <col min="6" max="6" width="10.33203125" customWidth="1"/>
    <col min="7" max="7" width="5.109375" customWidth="1"/>
    <col min="8" max="8" width="14.88671875" customWidth="1"/>
    <col min="9" max="10" width="11.109375" bestFit="1" customWidth="1"/>
  </cols>
  <sheetData>
    <row r="1" spans="1:9" ht="18" x14ac:dyDescent="0.35">
      <c r="A1" s="90" t="s">
        <v>102</v>
      </c>
      <c r="B1" s="91"/>
      <c r="C1" s="91"/>
      <c r="D1" s="91"/>
      <c r="E1" s="91"/>
      <c r="F1" s="91"/>
      <c r="G1" s="91"/>
      <c r="H1" s="91"/>
    </row>
    <row r="2" spans="1:9" ht="18" x14ac:dyDescent="0.35">
      <c r="A2" s="63"/>
      <c r="B2" s="64"/>
      <c r="C2" s="64"/>
      <c r="D2" s="64"/>
      <c r="E2" s="64"/>
      <c r="F2" s="64"/>
      <c r="G2" s="64"/>
      <c r="H2" s="64"/>
    </row>
    <row r="3" spans="1:9" ht="18" x14ac:dyDescent="0.35">
      <c r="A3" s="63"/>
      <c r="B3" s="64"/>
      <c r="C3" s="64"/>
      <c r="D3" s="64"/>
      <c r="E3" s="64"/>
      <c r="F3" s="64"/>
      <c r="G3" s="64"/>
      <c r="H3" s="64"/>
    </row>
    <row r="5" spans="1:9" ht="15.6" x14ac:dyDescent="0.3">
      <c r="A5" s="4" t="s">
        <v>66</v>
      </c>
      <c r="B5" s="4"/>
      <c r="C5" s="4"/>
      <c r="D5" s="4"/>
      <c r="E5" s="4"/>
      <c r="F5" s="4"/>
      <c r="G5" s="4"/>
      <c r="H5" s="4"/>
    </row>
    <row r="6" spans="1:9" ht="15.6" x14ac:dyDescent="0.3">
      <c r="A6" s="4"/>
      <c r="B6" s="4"/>
      <c r="C6" s="4"/>
      <c r="D6" s="4"/>
      <c r="E6" s="4"/>
      <c r="F6" s="4"/>
      <c r="G6" s="4"/>
      <c r="H6" s="4"/>
    </row>
    <row r="7" spans="1:9" ht="31.2" x14ac:dyDescent="0.3">
      <c r="A7" s="4"/>
      <c r="B7" s="5" t="s">
        <v>1</v>
      </c>
      <c r="C7" s="5"/>
      <c r="D7" s="5" t="s">
        <v>111</v>
      </c>
      <c r="E7" s="5"/>
      <c r="F7" s="5" t="s">
        <v>11</v>
      </c>
      <c r="G7" s="5"/>
      <c r="H7" s="5" t="s">
        <v>12</v>
      </c>
    </row>
    <row r="9" spans="1:9" ht="15.6" x14ac:dyDescent="0.3">
      <c r="B9" s="13" t="s">
        <v>113</v>
      </c>
      <c r="D9" s="11">
        <v>42591</v>
      </c>
      <c r="F9" s="65">
        <v>388176</v>
      </c>
      <c r="H9" s="8">
        <v>35137.19</v>
      </c>
    </row>
    <row r="10" spans="1:9" ht="15.6" x14ac:dyDescent="0.3">
      <c r="B10" s="13" t="s">
        <v>103</v>
      </c>
      <c r="D10" s="11">
        <v>42601</v>
      </c>
      <c r="F10" s="65">
        <v>390989</v>
      </c>
      <c r="H10" s="8">
        <v>36448.870000000003</v>
      </c>
    </row>
    <row r="11" spans="1:9" ht="15.6" x14ac:dyDescent="0.3">
      <c r="B11" s="13" t="s">
        <v>104</v>
      </c>
      <c r="D11" s="11">
        <v>42646</v>
      </c>
      <c r="F11" s="65">
        <v>398951</v>
      </c>
      <c r="H11" s="8">
        <v>39118.61</v>
      </c>
    </row>
    <row r="12" spans="1:9" ht="15.6" x14ac:dyDescent="0.3">
      <c r="B12" s="13" t="s">
        <v>105</v>
      </c>
      <c r="D12" s="11">
        <v>42661</v>
      </c>
      <c r="F12" s="65">
        <v>402422</v>
      </c>
      <c r="H12" s="8">
        <v>34607.11</v>
      </c>
    </row>
    <row r="13" spans="1:9" ht="15.6" x14ac:dyDescent="0.3">
      <c r="B13" s="13" t="s">
        <v>106</v>
      </c>
      <c r="D13" s="11">
        <v>42702</v>
      </c>
      <c r="F13" s="65">
        <v>409315</v>
      </c>
      <c r="H13" s="8">
        <v>43554.36</v>
      </c>
    </row>
    <row r="14" spans="1:9" ht="15.6" x14ac:dyDescent="0.3">
      <c r="B14" s="13" t="s">
        <v>107</v>
      </c>
      <c r="D14" s="11">
        <v>42709</v>
      </c>
      <c r="F14" s="65">
        <v>413566</v>
      </c>
      <c r="H14" s="8">
        <v>37865.69</v>
      </c>
    </row>
    <row r="15" spans="1:9" ht="15.6" x14ac:dyDescent="0.3">
      <c r="B15" s="13" t="s">
        <v>109</v>
      </c>
      <c r="D15" s="11">
        <v>42760</v>
      </c>
      <c r="F15" s="66">
        <v>419899</v>
      </c>
      <c r="H15" s="8">
        <v>39758.53</v>
      </c>
      <c r="I15" s="29"/>
    </row>
    <row r="16" spans="1:9" ht="15.6" x14ac:dyDescent="0.3">
      <c r="B16" s="13" t="s">
        <v>110</v>
      </c>
      <c r="D16" s="11">
        <v>42797</v>
      </c>
      <c r="F16" s="67">
        <v>424896</v>
      </c>
      <c r="H16" s="8">
        <v>39913.019999999997</v>
      </c>
    </row>
    <row r="17" spans="2:10" ht="15.6" x14ac:dyDescent="0.3">
      <c r="B17" s="13" t="s">
        <v>112</v>
      </c>
      <c r="D17" s="11">
        <v>42814</v>
      </c>
      <c r="F17" s="67">
        <v>429227</v>
      </c>
      <c r="H17" s="8">
        <v>37434.699999999997</v>
      </c>
    </row>
    <row r="18" spans="2:10" ht="15.6" x14ac:dyDescent="0.3">
      <c r="B18" s="13" t="s">
        <v>114</v>
      </c>
      <c r="D18" s="11">
        <v>42842</v>
      </c>
      <c r="F18" s="68">
        <v>434273</v>
      </c>
      <c r="H18" s="8">
        <v>44174.93</v>
      </c>
    </row>
    <row r="19" spans="2:10" ht="15.6" x14ac:dyDescent="0.3">
      <c r="B19" s="13" t="s">
        <v>115</v>
      </c>
      <c r="D19" s="11">
        <v>42874</v>
      </c>
      <c r="F19" s="68">
        <v>440135</v>
      </c>
      <c r="H19" s="8">
        <v>43130.81</v>
      </c>
    </row>
    <row r="20" spans="2:10" ht="15.6" x14ac:dyDescent="0.3">
      <c r="B20" s="13" t="s">
        <v>116</v>
      </c>
      <c r="D20" s="11">
        <v>42905</v>
      </c>
      <c r="F20" s="68">
        <v>445388</v>
      </c>
      <c r="H20" s="14">
        <v>44753.99</v>
      </c>
      <c r="J20" s="29"/>
    </row>
    <row r="21" spans="2:10" ht="5.25" customHeight="1" x14ac:dyDescent="0.3">
      <c r="B21" s="13"/>
      <c r="D21" s="11"/>
      <c r="F21" s="65"/>
      <c r="H21" s="14"/>
    </row>
    <row r="22" spans="2:10" ht="15.6" x14ac:dyDescent="0.3">
      <c r="D22" s="93" t="s">
        <v>108</v>
      </c>
      <c r="E22" s="93"/>
      <c r="F22" s="93"/>
      <c r="H22" s="8">
        <f>SUM(H9:H21)</f>
        <v>475897.81</v>
      </c>
    </row>
  </sheetData>
  <mergeCells count="2">
    <mergeCell ref="A1:H1"/>
    <mergeCell ref="D22:F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3"/>
  <sheetViews>
    <sheetView workbookViewId="0">
      <selection activeCell="M12" sqref="M12"/>
    </sheetView>
  </sheetViews>
  <sheetFormatPr defaultRowHeight="14.4" x14ac:dyDescent="0.3"/>
  <cols>
    <col min="2" max="2" width="16.6640625" customWidth="1"/>
    <col min="3" max="3" width="4.88671875" customWidth="1"/>
    <col min="4" max="4" width="13.44140625" customWidth="1"/>
    <col min="5" max="5" width="4.33203125" customWidth="1"/>
    <col min="6" max="6" width="10.33203125" customWidth="1"/>
    <col min="7" max="7" width="5.109375" customWidth="1"/>
    <col min="8" max="8" width="14.88671875" customWidth="1"/>
  </cols>
  <sheetData>
    <row r="1" spans="1:8" ht="18" x14ac:dyDescent="0.35">
      <c r="A1" s="90" t="s">
        <v>91</v>
      </c>
      <c r="B1" s="91"/>
      <c r="C1" s="91"/>
      <c r="D1" s="91"/>
      <c r="E1" s="91"/>
      <c r="F1" s="91"/>
      <c r="G1" s="91"/>
      <c r="H1" s="91"/>
    </row>
    <row r="2" spans="1:8" ht="18" x14ac:dyDescent="0.35">
      <c r="A2" s="55"/>
      <c r="B2" s="56"/>
      <c r="C2" s="56"/>
      <c r="D2" s="56"/>
      <c r="E2" s="56"/>
      <c r="F2" s="56"/>
      <c r="G2" s="56"/>
      <c r="H2" s="56"/>
    </row>
    <row r="3" spans="1:8" ht="18" x14ac:dyDescent="0.35">
      <c r="A3" s="55"/>
      <c r="B3" s="56"/>
      <c r="C3" s="56"/>
      <c r="D3" s="56"/>
      <c r="E3" s="56"/>
      <c r="F3" s="56"/>
      <c r="G3" s="56"/>
      <c r="H3" s="56"/>
    </row>
    <row r="5" spans="1:8" ht="15.6" x14ac:dyDescent="0.3">
      <c r="A5" s="4" t="s">
        <v>66</v>
      </c>
      <c r="B5" s="4"/>
      <c r="C5" s="4"/>
      <c r="D5" s="4"/>
      <c r="E5" s="4"/>
      <c r="F5" s="4"/>
      <c r="G5" s="4"/>
      <c r="H5" s="4"/>
    </row>
    <row r="6" spans="1:8" ht="15.6" x14ac:dyDescent="0.3">
      <c r="A6" s="4"/>
      <c r="B6" s="4"/>
      <c r="C6" s="4"/>
      <c r="D6" s="4"/>
      <c r="E6" s="4"/>
      <c r="F6" s="4"/>
      <c r="G6" s="4"/>
      <c r="H6" s="4"/>
    </row>
    <row r="7" spans="1:8" ht="31.2" x14ac:dyDescent="0.3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9" spans="1:8" ht="15.6" x14ac:dyDescent="0.3">
      <c r="B9" s="13" t="s">
        <v>87</v>
      </c>
      <c r="D9" s="11">
        <v>42207</v>
      </c>
      <c r="F9" s="57">
        <v>290646</v>
      </c>
      <c r="H9" s="8">
        <v>38447.08</v>
      </c>
    </row>
    <row r="10" spans="1:8" ht="15.6" x14ac:dyDescent="0.3">
      <c r="B10" s="13" t="s">
        <v>88</v>
      </c>
      <c r="D10" s="11">
        <v>42226</v>
      </c>
      <c r="F10" s="57">
        <v>294760</v>
      </c>
      <c r="H10" s="8">
        <v>45347.1</v>
      </c>
    </row>
    <row r="11" spans="1:8" ht="15.6" x14ac:dyDescent="0.3">
      <c r="B11" s="13" t="s">
        <v>89</v>
      </c>
      <c r="D11" s="11">
        <v>42240</v>
      </c>
      <c r="F11" s="57">
        <v>299430</v>
      </c>
      <c r="H11" s="8">
        <v>49383.24</v>
      </c>
    </row>
    <row r="12" spans="1:8" ht="15.6" x14ac:dyDescent="0.3">
      <c r="B12" s="13" t="s">
        <v>92</v>
      </c>
      <c r="D12" s="11">
        <v>42286</v>
      </c>
      <c r="F12" s="58">
        <v>311239</v>
      </c>
      <c r="H12" s="8">
        <v>50210.239999999998</v>
      </c>
    </row>
    <row r="13" spans="1:8" ht="15.6" x14ac:dyDescent="0.3">
      <c r="B13" s="13" t="s">
        <v>93</v>
      </c>
      <c r="D13" s="11">
        <v>42331</v>
      </c>
      <c r="F13" s="59">
        <v>323121</v>
      </c>
      <c r="H13" s="8">
        <v>53040.13</v>
      </c>
    </row>
    <row r="14" spans="1:8" ht="15.6" x14ac:dyDescent="0.3">
      <c r="B14" s="13" t="s">
        <v>94</v>
      </c>
      <c r="D14" s="11">
        <v>42324</v>
      </c>
      <c r="F14" s="59">
        <v>321290</v>
      </c>
      <c r="H14" s="8">
        <v>43575.42</v>
      </c>
    </row>
    <row r="15" spans="1:8" ht="15.6" x14ac:dyDescent="0.3">
      <c r="B15" s="13" t="s">
        <v>95</v>
      </c>
      <c r="D15" s="11">
        <v>42356</v>
      </c>
      <c r="F15" s="59">
        <v>330449</v>
      </c>
      <c r="H15" s="8">
        <v>44044.44</v>
      </c>
    </row>
    <row r="16" spans="1:8" ht="15.6" x14ac:dyDescent="0.3">
      <c r="B16" s="13" t="s">
        <v>96</v>
      </c>
      <c r="D16" s="11">
        <v>42390</v>
      </c>
      <c r="F16" s="60">
        <v>338029</v>
      </c>
      <c r="H16" s="8">
        <v>35819.550000000003</v>
      </c>
    </row>
    <row r="17" spans="2:8" ht="15.6" x14ac:dyDescent="0.3">
      <c r="B17" s="13" t="s">
        <v>97</v>
      </c>
      <c r="D17" s="11">
        <v>42416</v>
      </c>
      <c r="F17" s="60">
        <v>346412</v>
      </c>
      <c r="H17" s="8">
        <v>34676.050000000003</v>
      </c>
    </row>
    <row r="18" spans="2:8" ht="15.6" x14ac:dyDescent="0.3">
      <c r="B18" s="13" t="s">
        <v>98</v>
      </c>
      <c r="D18" s="11">
        <v>42447</v>
      </c>
      <c r="F18" s="61">
        <v>354787</v>
      </c>
      <c r="H18" s="8">
        <v>35717.160000000003</v>
      </c>
    </row>
    <row r="19" spans="2:8" ht="15.6" x14ac:dyDescent="0.3">
      <c r="B19" s="13" t="s">
        <v>99</v>
      </c>
      <c r="D19" s="11">
        <v>42502</v>
      </c>
      <c r="F19" s="62">
        <v>368912</v>
      </c>
      <c r="H19" s="8">
        <v>39283.33</v>
      </c>
    </row>
    <row r="20" spans="2:8" ht="15.6" x14ac:dyDescent="0.3">
      <c r="B20" s="13" t="s">
        <v>100</v>
      </c>
      <c r="D20" s="11">
        <v>42513</v>
      </c>
      <c r="F20" s="61">
        <v>369299</v>
      </c>
      <c r="H20" s="8">
        <v>34830.46</v>
      </c>
    </row>
    <row r="21" spans="2:8" ht="15.6" x14ac:dyDescent="0.3">
      <c r="B21" s="13" t="s">
        <v>101</v>
      </c>
      <c r="D21" s="11">
        <v>42541</v>
      </c>
      <c r="F21" s="62">
        <v>377548</v>
      </c>
      <c r="H21" s="14">
        <v>34511.39</v>
      </c>
    </row>
    <row r="22" spans="2:8" ht="5.25" customHeight="1" x14ac:dyDescent="0.3">
      <c r="B22" s="13"/>
      <c r="D22" s="11"/>
      <c r="F22" s="59"/>
      <c r="H22" s="14"/>
    </row>
    <row r="23" spans="2:8" ht="15.6" x14ac:dyDescent="0.3">
      <c r="D23" s="93" t="s">
        <v>90</v>
      </c>
      <c r="E23" s="93"/>
      <c r="F23" s="93"/>
      <c r="H23" s="8">
        <f>SUM(H9:H22)</f>
        <v>538885.59</v>
      </c>
    </row>
  </sheetData>
  <mergeCells count="2">
    <mergeCell ref="A1:H1"/>
    <mergeCell ref="D23:F23"/>
  </mergeCells>
  <pageMargins left="0.7" right="0.7" top="0.75" bottom="0.75" header="0.3" footer="0.3"/>
  <pageSetup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"/>
  <sheetViews>
    <sheetView workbookViewId="0">
      <selection activeCell="D22" sqref="D22:F22"/>
    </sheetView>
  </sheetViews>
  <sheetFormatPr defaultRowHeight="14.4" x14ac:dyDescent="0.3"/>
  <cols>
    <col min="1" max="1" width="6.5546875" customWidth="1"/>
    <col min="2" max="2" width="16.88671875" customWidth="1"/>
    <col min="3" max="3" width="4.44140625" customWidth="1"/>
    <col min="4" max="4" width="12.44140625" customWidth="1"/>
    <col min="5" max="5" width="4.33203125" customWidth="1"/>
    <col min="7" max="7" width="6.44140625" customWidth="1"/>
    <col min="8" max="8" width="14.33203125" customWidth="1"/>
    <col min="10" max="11" width="11.109375" bestFit="1" customWidth="1"/>
  </cols>
  <sheetData>
    <row r="1" spans="1:10" ht="18" x14ac:dyDescent="0.35">
      <c r="A1" s="90" t="s">
        <v>74</v>
      </c>
      <c r="B1" s="91"/>
      <c r="C1" s="91"/>
      <c r="D1" s="91"/>
      <c r="E1" s="91"/>
      <c r="F1" s="91"/>
      <c r="G1" s="91"/>
      <c r="H1" s="91"/>
    </row>
    <row r="2" spans="1:10" ht="18" x14ac:dyDescent="0.35">
      <c r="A2" s="48"/>
      <c r="B2" s="49"/>
      <c r="C2" s="49"/>
      <c r="D2" s="49"/>
      <c r="E2" s="49"/>
      <c r="F2" s="49"/>
      <c r="G2" s="49"/>
      <c r="H2" s="49"/>
    </row>
    <row r="3" spans="1:10" ht="18" x14ac:dyDescent="0.35">
      <c r="A3" s="48"/>
      <c r="B3" s="49"/>
      <c r="C3" s="49"/>
      <c r="D3" s="49"/>
      <c r="E3" s="49"/>
      <c r="F3" s="49"/>
      <c r="G3" s="49"/>
      <c r="H3" s="49"/>
    </row>
    <row r="5" spans="1:10" ht="15.6" x14ac:dyDescent="0.3">
      <c r="A5" s="4" t="s">
        <v>66</v>
      </c>
      <c r="B5" s="4"/>
      <c r="C5" s="4"/>
      <c r="D5" s="4"/>
      <c r="E5" s="4"/>
      <c r="F5" s="4"/>
      <c r="G5" s="4"/>
      <c r="H5" s="4"/>
    </row>
    <row r="6" spans="1:10" ht="15.6" x14ac:dyDescent="0.3">
      <c r="A6" s="4"/>
      <c r="B6" s="4"/>
      <c r="C6" s="4"/>
      <c r="D6" s="4"/>
      <c r="E6" s="4"/>
      <c r="F6" s="4"/>
      <c r="G6" s="4"/>
      <c r="H6" s="4"/>
    </row>
    <row r="7" spans="1:10" ht="31.2" x14ac:dyDescent="0.3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9" spans="1:10" ht="15.6" x14ac:dyDescent="0.3">
      <c r="B9" s="13" t="s">
        <v>73</v>
      </c>
      <c r="C9" s="50"/>
      <c r="D9" s="11">
        <v>41836</v>
      </c>
      <c r="E9" s="50"/>
      <c r="F9" s="50">
        <v>188930</v>
      </c>
      <c r="G9" s="4"/>
      <c r="H9" s="8">
        <v>35294.959999999999</v>
      </c>
      <c r="J9" t="s">
        <v>78</v>
      </c>
    </row>
    <row r="10" spans="1:10" ht="15.6" x14ac:dyDescent="0.3">
      <c r="B10" s="13" t="s">
        <v>75</v>
      </c>
      <c r="D10" s="11">
        <v>41870</v>
      </c>
      <c r="E10" s="4"/>
      <c r="F10" s="50">
        <v>199440</v>
      </c>
      <c r="G10" s="4"/>
      <c r="H10" s="8">
        <v>37398.06</v>
      </c>
    </row>
    <row r="11" spans="1:10" ht="15.6" x14ac:dyDescent="0.3">
      <c r="B11" s="13" t="s">
        <v>76</v>
      </c>
      <c r="D11" s="11">
        <v>41905</v>
      </c>
      <c r="E11" s="4"/>
      <c r="F11" s="51">
        <v>208834</v>
      </c>
      <c r="G11" s="4"/>
      <c r="H11" s="8">
        <v>30584.75</v>
      </c>
    </row>
    <row r="12" spans="1:10" ht="15.6" x14ac:dyDescent="0.3">
      <c r="B12" s="13" t="s">
        <v>79</v>
      </c>
      <c r="D12" s="11">
        <v>41948</v>
      </c>
      <c r="E12" s="4"/>
      <c r="F12" s="51">
        <v>216935</v>
      </c>
      <c r="G12" s="4"/>
      <c r="H12" s="8">
        <v>39474.959999999999</v>
      </c>
    </row>
    <row r="13" spans="1:10" ht="15.6" x14ac:dyDescent="0.3">
      <c r="B13" s="13" t="s">
        <v>80</v>
      </c>
      <c r="D13" s="11">
        <v>42004</v>
      </c>
      <c r="E13" s="4"/>
      <c r="F13" s="51">
        <v>237156</v>
      </c>
      <c r="G13" s="4"/>
      <c r="H13" s="8">
        <v>35476.18</v>
      </c>
    </row>
    <row r="14" spans="1:10" ht="15.6" x14ac:dyDescent="0.3">
      <c r="B14" s="13" t="s">
        <v>81</v>
      </c>
      <c r="D14" s="11">
        <v>42004</v>
      </c>
      <c r="E14" s="4"/>
      <c r="F14" s="51">
        <v>234452</v>
      </c>
      <c r="G14" s="4"/>
      <c r="H14" s="8">
        <v>25376.67</v>
      </c>
    </row>
    <row r="15" spans="1:10" ht="15.6" x14ac:dyDescent="0.3">
      <c r="B15" s="13" t="s">
        <v>82</v>
      </c>
      <c r="D15" s="11">
        <v>42053</v>
      </c>
      <c r="E15" s="4"/>
      <c r="F15" s="52">
        <v>248890</v>
      </c>
      <c r="G15" s="4"/>
      <c r="H15" s="8">
        <v>32171.31</v>
      </c>
    </row>
    <row r="16" spans="1:10" ht="15.6" x14ac:dyDescent="0.3">
      <c r="B16" s="13" t="s">
        <v>83</v>
      </c>
      <c r="D16" s="11">
        <v>42055</v>
      </c>
      <c r="E16" s="4"/>
      <c r="F16" s="52">
        <v>250809</v>
      </c>
      <c r="G16" s="4"/>
      <c r="H16" s="8">
        <v>42251.76</v>
      </c>
    </row>
    <row r="17" spans="2:10" ht="15.6" x14ac:dyDescent="0.3">
      <c r="B17" s="13" t="s">
        <v>83</v>
      </c>
      <c r="D17" s="11">
        <v>42135</v>
      </c>
      <c r="E17" s="4"/>
      <c r="F17" s="54">
        <v>270965</v>
      </c>
      <c r="G17" s="4"/>
      <c r="H17" s="8">
        <v>696.56</v>
      </c>
    </row>
    <row r="18" spans="2:10" ht="15.6" x14ac:dyDescent="0.3">
      <c r="B18" s="13" t="s">
        <v>84</v>
      </c>
      <c r="D18" s="11">
        <v>42088</v>
      </c>
      <c r="E18" s="4"/>
      <c r="F18" s="53">
        <v>257599</v>
      </c>
      <c r="G18" s="4"/>
      <c r="H18" s="8">
        <v>43957.64</v>
      </c>
    </row>
    <row r="19" spans="2:10" ht="15.6" x14ac:dyDescent="0.3">
      <c r="B19" s="13" t="s">
        <v>85</v>
      </c>
      <c r="D19" s="11">
        <v>42135</v>
      </c>
      <c r="E19" s="4"/>
      <c r="F19" s="54">
        <v>270969</v>
      </c>
      <c r="G19" s="4"/>
      <c r="H19" s="8">
        <v>54887.96</v>
      </c>
    </row>
    <row r="20" spans="2:10" ht="15.6" x14ac:dyDescent="0.3">
      <c r="B20" s="13" t="s">
        <v>86</v>
      </c>
      <c r="D20" s="11">
        <v>42150</v>
      </c>
      <c r="E20" s="4"/>
      <c r="F20" s="54">
        <v>274588</v>
      </c>
      <c r="G20" s="4"/>
      <c r="H20" s="14">
        <v>42709.77</v>
      </c>
    </row>
    <row r="21" spans="2:10" ht="8.4" customHeight="1" x14ac:dyDescent="0.3">
      <c r="B21" s="12"/>
      <c r="D21" s="11"/>
      <c r="F21" s="50"/>
      <c r="H21" s="14"/>
    </row>
    <row r="22" spans="2:10" ht="15.6" x14ac:dyDescent="0.3">
      <c r="B22" t="s">
        <v>46</v>
      </c>
      <c r="D22" s="93" t="s">
        <v>77</v>
      </c>
      <c r="E22" s="93"/>
      <c r="F22" s="93"/>
      <c r="H22" s="8">
        <f>SUM(H9:H21)</f>
        <v>420280.58</v>
      </c>
      <c r="J22" s="29"/>
    </row>
    <row r="23" spans="2:10" ht="15.6" x14ac:dyDescent="0.3">
      <c r="D23" s="50"/>
      <c r="E23" s="50"/>
      <c r="F23" s="50"/>
      <c r="H23" s="8"/>
    </row>
    <row r="24" spans="2:10" ht="15.6" x14ac:dyDescent="0.3">
      <c r="B24" s="10"/>
      <c r="C24" s="50"/>
      <c r="D24" s="11"/>
      <c r="E24" s="50"/>
      <c r="F24" s="37"/>
      <c r="H24" s="8"/>
    </row>
    <row r="25" spans="2:10" ht="15.6" x14ac:dyDescent="0.3">
      <c r="B25" s="10"/>
    </row>
    <row r="26" spans="2:10" ht="15.6" x14ac:dyDescent="0.3">
      <c r="B26" s="12"/>
    </row>
    <row r="27" spans="2:10" ht="15.6" x14ac:dyDescent="0.3">
      <c r="B27" s="12"/>
    </row>
    <row r="28" spans="2:10" ht="15.6" x14ac:dyDescent="0.3">
      <c r="B28" s="10"/>
    </row>
    <row r="29" spans="2:10" ht="15.6" x14ac:dyDescent="0.3">
      <c r="B29" s="12"/>
    </row>
    <row r="30" spans="2:10" ht="15.6" x14ac:dyDescent="0.3">
      <c r="B30" s="10"/>
    </row>
    <row r="31" spans="2:10" ht="15.6" x14ac:dyDescent="0.3">
      <c r="B31" s="12"/>
    </row>
    <row r="32" spans="2:10" ht="15.6" x14ac:dyDescent="0.3">
      <c r="B32" s="12"/>
    </row>
  </sheetData>
  <mergeCells count="2">
    <mergeCell ref="A1:H1"/>
    <mergeCell ref="D22:F2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5"/>
  <sheetViews>
    <sheetView workbookViewId="0">
      <selection sqref="A1:XFD1048576"/>
    </sheetView>
  </sheetViews>
  <sheetFormatPr defaultRowHeight="14.4" x14ac:dyDescent="0.3"/>
  <cols>
    <col min="2" max="2" width="16.88671875" customWidth="1"/>
    <col min="3" max="3" width="4.44140625" customWidth="1"/>
    <col min="4" max="4" width="12.44140625" customWidth="1"/>
    <col min="5" max="5" width="4.33203125" customWidth="1"/>
    <col min="7" max="7" width="6.44140625" customWidth="1"/>
    <col min="8" max="8" width="14.33203125" customWidth="1"/>
    <col min="11" max="11" width="11.109375" bestFit="1" customWidth="1"/>
  </cols>
  <sheetData>
    <row r="1" spans="1:10" ht="18" x14ac:dyDescent="0.35">
      <c r="A1" s="90" t="s">
        <v>57</v>
      </c>
      <c r="B1" s="91"/>
      <c r="C1" s="91"/>
      <c r="D1" s="91"/>
      <c r="E1" s="91"/>
      <c r="F1" s="91"/>
      <c r="G1" s="91"/>
      <c r="H1" s="91"/>
    </row>
    <row r="2" spans="1:10" ht="18" x14ac:dyDescent="0.35">
      <c r="A2" s="38"/>
      <c r="B2" s="39"/>
      <c r="C2" s="39"/>
      <c r="D2" s="39"/>
      <c r="E2" s="39"/>
      <c r="F2" s="39"/>
      <c r="G2" s="39"/>
      <c r="H2" s="39"/>
    </row>
    <row r="3" spans="1:10" ht="18" x14ac:dyDescent="0.35">
      <c r="A3" s="38"/>
      <c r="B3" s="39"/>
      <c r="C3" s="39"/>
      <c r="D3" s="39"/>
      <c r="E3" s="39"/>
      <c r="F3" s="39"/>
      <c r="G3" s="39"/>
      <c r="H3" s="39"/>
    </row>
    <row r="5" spans="1:10" ht="15.6" x14ac:dyDescent="0.3">
      <c r="A5" s="4" t="s">
        <v>66</v>
      </c>
      <c r="B5" s="4"/>
      <c r="C5" s="4"/>
      <c r="D5" s="4"/>
      <c r="E5" s="4"/>
      <c r="F5" s="4"/>
      <c r="G5" s="4"/>
      <c r="H5" s="4"/>
    </row>
    <row r="6" spans="1:10" ht="15.6" x14ac:dyDescent="0.3">
      <c r="A6" s="4"/>
      <c r="B6" s="4"/>
      <c r="C6" s="4"/>
      <c r="D6" s="4"/>
      <c r="E6" s="4"/>
      <c r="F6" s="4"/>
      <c r="G6" s="4"/>
      <c r="H6" s="4"/>
    </row>
    <row r="7" spans="1:10" ht="31.2" x14ac:dyDescent="0.3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9" spans="1:10" ht="15.6" x14ac:dyDescent="0.3">
      <c r="B9" s="13" t="s">
        <v>55</v>
      </c>
      <c r="C9" s="40"/>
      <c r="D9" s="11">
        <v>41458</v>
      </c>
      <c r="E9" s="40"/>
      <c r="F9" s="40">
        <v>28976</v>
      </c>
      <c r="G9" s="4"/>
      <c r="H9" s="8">
        <v>32740.79</v>
      </c>
      <c r="J9" t="s">
        <v>61</v>
      </c>
    </row>
    <row r="10" spans="1:10" ht="15.6" x14ac:dyDescent="0.3">
      <c r="B10" s="13" t="s">
        <v>58</v>
      </c>
      <c r="C10" s="40"/>
      <c r="D10" s="11">
        <v>41550</v>
      </c>
      <c r="E10" s="40"/>
      <c r="F10" s="40">
        <v>32755</v>
      </c>
      <c r="G10" s="4"/>
      <c r="H10" s="8">
        <v>37015.33</v>
      </c>
      <c r="J10" t="s">
        <v>61</v>
      </c>
    </row>
    <row r="11" spans="1:10" ht="15.6" x14ac:dyDescent="0.3">
      <c r="B11" s="13" t="s">
        <v>59</v>
      </c>
      <c r="D11" s="11">
        <v>41550</v>
      </c>
      <c r="E11" s="4"/>
      <c r="F11" s="40">
        <v>110740</v>
      </c>
      <c r="G11" s="4"/>
      <c r="H11" s="8">
        <v>38661.46</v>
      </c>
    </row>
    <row r="12" spans="1:10" ht="15.6" x14ac:dyDescent="0.3">
      <c r="B12" s="13" t="s">
        <v>62</v>
      </c>
      <c r="D12" s="11">
        <v>41550</v>
      </c>
      <c r="E12" s="4"/>
      <c r="F12" s="40">
        <v>110741</v>
      </c>
      <c r="G12" s="4"/>
      <c r="H12" s="8">
        <v>38396.35</v>
      </c>
    </row>
    <row r="13" spans="1:10" ht="15.6" x14ac:dyDescent="0.3">
      <c r="B13" s="13" t="s">
        <v>63</v>
      </c>
      <c r="D13" s="11">
        <v>41577</v>
      </c>
      <c r="E13" s="4"/>
      <c r="F13" s="42">
        <v>115816</v>
      </c>
      <c r="G13" s="4"/>
      <c r="H13" s="8">
        <v>44531.63</v>
      </c>
    </row>
    <row r="14" spans="1:10" ht="15.6" x14ac:dyDescent="0.3">
      <c r="B14" s="13" t="s">
        <v>64</v>
      </c>
      <c r="D14" s="11">
        <v>41628</v>
      </c>
      <c r="E14" s="4"/>
      <c r="F14" s="42">
        <v>132858</v>
      </c>
      <c r="G14" s="4"/>
      <c r="H14" s="8">
        <v>24895.96</v>
      </c>
    </row>
    <row r="15" spans="1:10" ht="15.6" x14ac:dyDescent="0.3">
      <c r="B15" s="13" t="s">
        <v>65</v>
      </c>
      <c r="D15" s="11">
        <v>41628</v>
      </c>
      <c r="E15" s="4"/>
      <c r="F15" s="42">
        <v>132857</v>
      </c>
      <c r="G15" s="4"/>
      <c r="H15" s="8">
        <v>37103.93</v>
      </c>
    </row>
    <row r="16" spans="1:10" ht="15.6" x14ac:dyDescent="0.3">
      <c r="B16" s="13" t="s">
        <v>67</v>
      </c>
      <c r="D16" s="11">
        <v>41689</v>
      </c>
      <c r="E16" s="4"/>
      <c r="F16" s="43">
        <v>149352</v>
      </c>
      <c r="G16" s="4"/>
      <c r="H16" s="8">
        <v>38894.85</v>
      </c>
    </row>
    <row r="17" spans="2:11" ht="15.6" x14ac:dyDescent="0.3">
      <c r="B17" s="13" t="s">
        <v>68</v>
      </c>
      <c r="D17" s="11">
        <v>41695</v>
      </c>
      <c r="E17" s="4"/>
      <c r="F17" s="43">
        <v>151382</v>
      </c>
      <c r="G17" s="4"/>
      <c r="H17" s="8">
        <v>40496.36</v>
      </c>
    </row>
    <row r="18" spans="2:11" ht="15.6" x14ac:dyDescent="0.3">
      <c r="B18" s="13" t="s">
        <v>69</v>
      </c>
      <c r="D18" s="11">
        <v>41716</v>
      </c>
      <c r="E18" s="4"/>
      <c r="F18" s="44">
        <v>156861</v>
      </c>
      <c r="G18" s="4"/>
      <c r="H18" s="8">
        <v>30878.44</v>
      </c>
    </row>
    <row r="19" spans="2:11" ht="15.6" x14ac:dyDescent="0.3">
      <c r="B19" s="13" t="s">
        <v>70</v>
      </c>
      <c r="D19" s="11">
        <v>41750</v>
      </c>
      <c r="E19" s="4"/>
      <c r="F19" s="44">
        <v>166499</v>
      </c>
      <c r="G19" s="4"/>
      <c r="H19" s="8">
        <v>38419.71</v>
      </c>
    </row>
    <row r="20" spans="2:11" ht="15.6" x14ac:dyDescent="0.3">
      <c r="B20" s="13" t="s">
        <v>71</v>
      </c>
      <c r="D20" s="11">
        <v>41778</v>
      </c>
      <c r="E20" s="4"/>
      <c r="F20" s="45">
        <v>173040</v>
      </c>
      <c r="G20" s="4"/>
      <c r="H20" s="8">
        <v>37150.730000000003</v>
      </c>
      <c r="K20" s="29">
        <f>SUM(H11:H16)</f>
        <v>222484.18</v>
      </c>
    </row>
    <row r="21" spans="2:11" ht="15.6" x14ac:dyDescent="0.3">
      <c r="B21" s="13" t="s">
        <v>72</v>
      </c>
      <c r="D21" s="11">
        <v>41806</v>
      </c>
      <c r="E21" s="4"/>
      <c r="F21" s="46">
        <v>181720</v>
      </c>
      <c r="G21" s="4"/>
      <c r="H21" s="8">
        <v>38115.85</v>
      </c>
      <c r="K21" s="29"/>
    </row>
    <row r="22" spans="2:11" ht="15.6" x14ac:dyDescent="0.3">
      <c r="B22" s="13" t="s">
        <v>73</v>
      </c>
      <c r="D22" s="11">
        <v>41836</v>
      </c>
      <c r="E22" s="4"/>
      <c r="F22" s="47">
        <v>188930</v>
      </c>
      <c r="G22" s="4"/>
      <c r="H22" s="14">
        <v>35294.959999999999</v>
      </c>
      <c r="K22" s="29">
        <f>SUM(H17:H22)</f>
        <v>220356.05000000002</v>
      </c>
    </row>
    <row r="23" spans="2:11" ht="15.6" x14ac:dyDescent="0.3">
      <c r="B23" s="13"/>
      <c r="D23" s="11"/>
      <c r="E23" s="4"/>
      <c r="F23" s="47"/>
      <c r="G23" s="4"/>
      <c r="H23" s="14"/>
      <c r="K23" s="29"/>
    </row>
    <row r="24" spans="2:11" ht="8.4" customHeight="1" x14ac:dyDescent="0.3">
      <c r="B24" s="12"/>
      <c r="D24" s="11"/>
      <c r="F24" s="40"/>
      <c r="H24" s="14"/>
    </row>
    <row r="25" spans="2:11" ht="15.6" x14ac:dyDescent="0.3">
      <c r="B25" t="s">
        <v>46</v>
      </c>
      <c r="D25" s="93" t="s">
        <v>60</v>
      </c>
      <c r="E25" s="93"/>
      <c r="F25" s="93"/>
      <c r="H25" s="8">
        <f>SUM(H9:H24)</f>
        <v>512596.35</v>
      </c>
    </row>
    <row r="26" spans="2:11" ht="15.6" x14ac:dyDescent="0.3">
      <c r="D26" s="40"/>
      <c r="E26" s="40"/>
      <c r="F26" s="40"/>
      <c r="H26" s="8"/>
    </row>
    <row r="27" spans="2:11" ht="15.6" x14ac:dyDescent="0.3">
      <c r="B27" s="10"/>
      <c r="C27" s="40"/>
      <c r="D27" s="11"/>
      <c r="E27" s="40"/>
      <c r="F27" s="37"/>
      <c r="H27" s="8"/>
    </row>
    <row r="28" spans="2:11" ht="15.6" x14ac:dyDescent="0.3">
      <c r="B28" s="10"/>
    </row>
    <row r="29" spans="2:11" ht="15.6" x14ac:dyDescent="0.3">
      <c r="B29" s="12"/>
    </row>
    <row r="30" spans="2:11" ht="15.6" x14ac:dyDescent="0.3">
      <c r="B30" s="12"/>
    </row>
    <row r="31" spans="2:11" ht="15.6" x14ac:dyDescent="0.3">
      <c r="B31" s="10"/>
    </row>
    <row r="32" spans="2:11" ht="15.6" x14ac:dyDescent="0.3">
      <c r="B32" s="12"/>
    </row>
    <row r="33" spans="2:2" ht="15.6" x14ac:dyDescent="0.3">
      <c r="B33" s="10"/>
    </row>
    <row r="34" spans="2:2" ht="15.6" x14ac:dyDescent="0.3">
      <c r="B34" s="12"/>
    </row>
    <row r="35" spans="2:2" ht="15.6" x14ac:dyDescent="0.3">
      <c r="B35" s="12"/>
    </row>
  </sheetData>
  <mergeCells count="2">
    <mergeCell ref="A1:H1"/>
    <mergeCell ref="D25:F25"/>
  </mergeCell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5"/>
  <sheetViews>
    <sheetView workbookViewId="0">
      <selection activeCell="G26" sqref="G26"/>
    </sheetView>
  </sheetViews>
  <sheetFormatPr defaultRowHeight="14.4" x14ac:dyDescent="0.3"/>
  <cols>
    <col min="2" max="2" width="16.88671875" customWidth="1"/>
    <col min="3" max="3" width="4.44140625" customWidth="1"/>
    <col min="4" max="4" width="12.44140625" customWidth="1"/>
    <col min="5" max="5" width="4.33203125" customWidth="1"/>
    <col min="7" max="7" width="6.44140625" customWidth="1"/>
    <col min="8" max="8" width="14.33203125" customWidth="1"/>
  </cols>
  <sheetData>
    <row r="1" spans="1:10" ht="18" x14ac:dyDescent="0.35">
      <c r="A1" s="90" t="s">
        <v>38</v>
      </c>
      <c r="B1" s="91"/>
      <c r="C1" s="91"/>
      <c r="D1" s="91"/>
      <c r="E1" s="91"/>
      <c r="F1" s="91"/>
      <c r="G1" s="91"/>
      <c r="H1" s="91"/>
    </row>
    <row r="2" spans="1:10" ht="18" x14ac:dyDescent="0.35">
      <c r="A2" s="30"/>
      <c r="B2" s="31"/>
      <c r="C2" s="31"/>
      <c r="D2" s="31"/>
      <c r="E2" s="31"/>
      <c r="F2" s="31"/>
      <c r="G2" s="31"/>
      <c r="H2" s="31"/>
    </row>
    <row r="3" spans="1:10" ht="18" x14ac:dyDescent="0.35">
      <c r="A3" s="30"/>
      <c r="B3" s="31"/>
      <c r="C3" s="31"/>
      <c r="D3" s="31"/>
      <c r="E3" s="31"/>
      <c r="F3" s="31"/>
      <c r="G3" s="31"/>
      <c r="H3" s="31"/>
    </row>
    <row r="5" spans="1:10" ht="15.6" x14ac:dyDescent="0.3">
      <c r="A5" s="4" t="s">
        <v>56</v>
      </c>
      <c r="B5" s="4"/>
      <c r="C5" s="4"/>
      <c r="D5" s="4"/>
      <c r="E5" s="4"/>
      <c r="F5" s="4"/>
      <c r="G5" s="4"/>
      <c r="H5" s="4"/>
    </row>
    <row r="6" spans="1:10" ht="15.6" x14ac:dyDescent="0.3">
      <c r="A6" s="4"/>
      <c r="B6" s="4"/>
      <c r="C6" s="4"/>
      <c r="D6" s="4"/>
      <c r="E6" s="4"/>
      <c r="F6" s="4"/>
      <c r="G6" s="4"/>
      <c r="H6" s="4"/>
    </row>
    <row r="7" spans="1:10" ht="31.2" x14ac:dyDescent="0.3">
      <c r="A7" s="4"/>
      <c r="B7" s="5" t="s">
        <v>1</v>
      </c>
      <c r="C7" s="5"/>
      <c r="D7" s="5" t="s">
        <v>0</v>
      </c>
      <c r="E7" s="5"/>
      <c r="F7" s="5" t="s">
        <v>11</v>
      </c>
      <c r="G7" s="5"/>
      <c r="H7" s="5" t="s">
        <v>12</v>
      </c>
    </row>
    <row r="9" spans="1:10" ht="15.6" x14ac:dyDescent="0.3">
      <c r="B9" s="13" t="s">
        <v>39</v>
      </c>
      <c r="C9" s="32"/>
      <c r="D9" s="11">
        <v>41128</v>
      </c>
      <c r="E9" s="32"/>
      <c r="F9" s="32">
        <v>456678</v>
      </c>
      <c r="G9" s="4"/>
      <c r="H9" s="8">
        <v>19031.830000000002</v>
      </c>
      <c r="J9" t="s">
        <v>48</v>
      </c>
    </row>
    <row r="10" spans="1:10" ht="15.6" x14ac:dyDescent="0.3">
      <c r="B10" s="13" t="s">
        <v>40</v>
      </c>
      <c r="C10" s="32"/>
      <c r="D10" s="11">
        <v>41134</v>
      </c>
      <c r="E10" s="32"/>
      <c r="F10" s="32">
        <v>457727</v>
      </c>
      <c r="G10" s="4"/>
      <c r="H10" s="8">
        <v>12853.44</v>
      </c>
      <c r="J10" t="s">
        <v>48</v>
      </c>
    </row>
    <row r="11" spans="1:10" ht="15.6" x14ac:dyDescent="0.3">
      <c r="B11" s="13" t="s">
        <v>41</v>
      </c>
      <c r="D11" s="11">
        <v>41169</v>
      </c>
      <c r="E11" s="4"/>
      <c r="F11" s="32">
        <v>467069</v>
      </c>
      <c r="G11" s="4"/>
      <c r="H11" s="8">
        <v>16070.11</v>
      </c>
    </row>
    <row r="12" spans="1:10" ht="15.6" x14ac:dyDescent="0.3">
      <c r="B12" s="13" t="s">
        <v>42</v>
      </c>
      <c r="D12" s="11">
        <v>41169</v>
      </c>
      <c r="E12" s="4"/>
      <c r="F12" s="32">
        <v>467070</v>
      </c>
      <c r="G12" s="4"/>
      <c r="H12" s="8">
        <v>19572.18</v>
      </c>
    </row>
    <row r="13" spans="1:10" ht="15.6" x14ac:dyDescent="0.3">
      <c r="B13" s="10" t="s">
        <v>44</v>
      </c>
      <c r="D13" s="11">
        <v>41201</v>
      </c>
      <c r="F13" s="33">
        <v>474625</v>
      </c>
      <c r="H13" s="8">
        <v>22070.79</v>
      </c>
    </row>
    <row r="14" spans="1:10" ht="15.6" x14ac:dyDescent="0.3">
      <c r="B14" s="12" t="s">
        <v>45</v>
      </c>
      <c r="D14" s="11">
        <v>41239</v>
      </c>
      <c r="F14" s="33">
        <v>483475</v>
      </c>
      <c r="H14" s="8">
        <v>25732.83</v>
      </c>
    </row>
    <row r="15" spans="1:10" ht="15.6" x14ac:dyDescent="0.3">
      <c r="B15" s="12" t="s">
        <v>49</v>
      </c>
      <c r="D15" s="11">
        <v>41278</v>
      </c>
      <c r="F15" s="34">
        <v>6425</v>
      </c>
      <c r="H15" s="8">
        <v>38237.21</v>
      </c>
    </row>
    <row r="16" spans="1:10" ht="15.6" x14ac:dyDescent="0.3">
      <c r="B16" s="10" t="s">
        <v>50</v>
      </c>
      <c r="D16" s="11">
        <v>41298</v>
      </c>
      <c r="F16" s="35">
        <v>9882</v>
      </c>
      <c r="H16" s="8">
        <v>44775.94</v>
      </c>
    </row>
    <row r="17" spans="2:8" ht="15.6" x14ac:dyDescent="0.3">
      <c r="B17" s="12" t="s">
        <v>51</v>
      </c>
      <c r="D17" s="11">
        <v>41333</v>
      </c>
      <c r="F17" s="35">
        <v>14290</v>
      </c>
      <c r="H17" s="8">
        <v>39911.629999999997</v>
      </c>
    </row>
    <row r="18" spans="2:8" ht="15.6" x14ac:dyDescent="0.3">
      <c r="B18" s="10" t="s">
        <v>52</v>
      </c>
      <c r="D18" s="11">
        <v>41386</v>
      </c>
      <c r="F18" s="36">
        <v>20878</v>
      </c>
      <c r="H18" s="8">
        <v>36915.29</v>
      </c>
    </row>
    <row r="19" spans="2:8" ht="15.6" x14ac:dyDescent="0.3">
      <c r="B19" s="12" t="s">
        <v>53</v>
      </c>
      <c r="D19" s="11">
        <v>41395</v>
      </c>
      <c r="F19" s="36">
        <v>21700</v>
      </c>
      <c r="H19" s="8">
        <v>39648.21</v>
      </c>
    </row>
    <row r="20" spans="2:8" ht="15.6" x14ac:dyDescent="0.3">
      <c r="B20" s="12" t="s">
        <v>54</v>
      </c>
      <c r="D20" s="11">
        <v>41432</v>
      </c>
      <c r="F20" s="36">
        <v>25538</v>
      </c>
      <c r="H20" s="14">
        <v>39602.94</v>
      </c>
    </row>
    <row r="21" spans="2:8" ht="8.4" customHeight="1" x14ac:dyDescent="0.3">
      <c r="B21" s="12"/>
      <c r="D21" s="11"/>
      <c r="F21" s="35"/>
      <c r="H21" s="14"/>
    </row>
    <row r="22" spans="2:8" ht="15.6" x14ac:dyDescent="0.3">
      <c r="B22" t="s">
        <v>46</v>
      </c>
      <c r="D22" s="93" t="s">
        <v>43</v>
      </c>
      <c r="E22" s="93"/>
      <c r="F22" s="93"/>
      <c r="H22" s="8">
        <f>SUM(H9:H21)</f>
        <v>354422.4</v>
      </c>
    </row>
    <row r="23" spans="2:8" ht="15.6" x14ac:dyDescent="0.3">
      <c r="D23" s="40"/>
      <c r="E23" s="40"/>
      <c r="F23" s="40"/>
      <c r="H23" s="8"/>
    </row>
    <row r="24" spans="2:8" ht="15.6" x14ac:dyDescent="0.3">
      <c r="B24" s="10" t="s">
        <v>55</v>
      </c>
      <c r="C24" s="36"/>
      <c r="D24" s="11">
        <v>41458</v>
      </c>
      <c r="E24" s="36"/>
      <c r="F24" s="37">
        <v>28976</v>
      </c>
      <c r="H24" s="8">
        <v>32740.79</v>
      </c>
    </row>
    <row r="25" spans="2:8" ht="15.6" x14ac:dyDescent="0.3">
      <c r="B25" s="10" t="s">
        <v>58</v>
      </c>
      <c r="C25" s="41"/>
      <c r="D25" s="11">
        <v>41550</v>
      </c>
      <c r="E25" s="41"/>
      <c r="F25" s="41">
        <v>32755</v>
      </c>
      <c r="G25" s="4"/>
      <c r="H25" s="8">
        <v>37015.33</v>
      </c>
    </row>
  </sheetData>
  <mergeCells count="2">
    <mergeCell ref="A1:H1"/>
    <mergeCell ref="D22:F22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FY2021 Payments</vt:lpstr>
      <vt:lpstr>FY2020 Payments</vt:lpstr>
      <vt:lpstr>FY2019 Payments</vt:lpstr>
      <vt:lpstr>FY2018 Payments</vt:lpstr>
      <vt:lpstr>FY2017 Payments</vt:lpstr>
      <vt:lpstr>FY2016 Payments</vt:lpstr>
      <vt:lpstr>FY2015 Payments</vt:lpstr>
      <vt:lpstr>FY2014 Payments</vt:lpstr>
      <vt:lpstr>FY2013 Payments</vt:lpstr>
      <vt:lpstr>TD Payments</vt:lpstr>
      <vt:lpstr>FY2012 Payments</vt:lpstr>
      <vt:lpstr>FY2011 Payments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kschultz</dc:creator>
  <cp:lastModifiedBy>Kelly Schultz</cp:lastModifiedBy>
  <cp:lastPrinted>2020-11-09T15:32:35Z</cp:lastPrinted>
  <dcterms:created xsi:type="dcterms:W3CDTF">2009-06-09T13:28:56Z</dcterms:created>
  <dcterms:modified xsi:type="dcterms:W3CDTF">2021-01-15T19:37:26Z</dcterms:modified>
</cp:coreProperties>
</file>